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totoro\320.業務推進部_業務推進\bach_1\81.ブランド推進課\07_ホームページ更新データ\01_アップ資料関係\6.デジタル教科書\"/>
    </mc:Choice>
  </mc:AlternateContent>
  <xr:revisionPtr revIDLastSave="0" documentId="13_ncr:1_{378BAA60-096F-47B8-8172-0D7DD17081D7}" xr6:coauthVersionLast="47" xr6:coauthVersionMax="47" xr10:uidLastSave="{00000000-0000-0000-0000-000000000000}"/>
  <bookViews>
    <workbookView xWindow="-28920" yWindow="-120" windowWidth="29040" windowHeight="15720" xr2:uid="{9E696B8F-5C1C-654E-A4C4-BD92A5A20BDD}"/>
  </bookViews>
  <sheets>
    <sheet name="算数" sheetId="1" r:id="rId1"/>
    <sheet name="算数 (スタディタイム)" sheetId="3" r:id="rId2"/>
    <sheet name="算数 (単元ふりかえりマップ)" sheetId="4" r:id="rId3"/>
    <sheet name="理科・生活" sheetId="2" r:id="rId4"/>
  </sheets>
  <definedNames>
    <definedName name="_xlnm.Print_Area" localSheetId="0">算数!$A$1:$F$40</definedName>
    <definedName name="_xlnm.Print_Area" localSheetId="1">'算数 (スタディタイム)'!$A$1:$F$35</definedName>
    <definedName name="_xlnm.Print_Area" localSheetId="2">'算数 (単元ふりかえりマップ)'!$A$1:$F$39</definedName>
    <definedName name="_xlnm.Print_Area" localSheetId="3">理科・生活!$A$1:$F$35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4" l="1"/>
  <c r="F24" i="4"/>
  <c r="F23" i="4"/>
  <c r="F22" i="4"/>
  <c r="F21" i="4"/>
  <c r="F20" i="4"/>
  <c r="F20" i="2" l="1"/>
  <c r="E26" i="4" l="1"/>
  <c r="F18" i="4"/>
  <c r="F17" i="4"/>
  <c r="F16" i="4"/>
  <c r="F15" i="4"/>
  <c r="F14" i="4"/>
  <c r="F13" i="4"/>
  <c r="F11" i="4"/>
  <c r="F10" i="4"/>
  <c r="F9" i="4"/>
  <c r="F8" i="4"/>
  <c r="F7" i="4"/>
  <c r="F6" i="4"/>
  <c r="F26" i="4" l="1"/>
  <c r="F27" i="4" s="1"/>
  <c r="F20" i="3"/>
  <c r="E22" i="2" l="1"/>
  <c r="E22" i="3"/>
  <c r="E28" i="1"/>
  <c r="F6" i="3" l="1"/>
  <c r="F21" i="3" l="1"/>
  <c r="F18" i="3"/>
  <c r="F17" i="3"/>
  <c r="F16" i="3"/>
  <c r="F15" i="3"/>
  <c r="F14" i="3"/>
  <c r="F13" i="3"/>
  <c r="F11" i="3"/>
  <c r="F10" i="3"/>
  <c r="F9" i="3"/>
  <c r="F8" i="3"/>
  <c r="F7" i="3"/>
  <c r="F22" i="3" l="1"/>
  <c r="F23" i="3" s="1"/>
  <c r="F5" i="2"/>
  <c r="F7" i="2"/>
  <c r="F10" i="2"/>
  <c r="F21" i="2" l="1"/>
  <c r="F18" i="2"/>
  <c r="F17" i="2"/>
  <c r="F16" i="2"/>
  <c r="F15" i="2"/>
  <c r="F13" i="2"/>
  <c r="F12" i="2"/>
  <c r="F11" i="2"/>
  <c r="F8" i="2"/>
  <c r="F6" i="2"/>
  <c r="F6" i="1"/>
  <c r="F7" i="1"/>
  <c r="F8" i="1"/>
  <c r="F9" i="1"/>
  <c r="F10" i="1"/>
  <c r="F12" i="1"/>
  <c r="F13" i="1"/>
  <c r="F14" i="1"/>
  <c r="F15" i="1"/>
  <c r="F16" i="1"/>
  <c r="F17" i="1"/>
  <c r="F19" i="1"/>
  <c r="F20" i="1"/>
  <c r="F21" i="1"/>
  <c r="F22" i="1"/>
  <c r="F23" i="1"/>
  <c r="F24" i="1"/>
  <c r="F26" i="1"/>
  <c r="F27" i="1"/>
  <c r="F5" i="1"/>
  <c r="F22" i="2" l="1"/>
  <c r="F23" i="2" s="1"/>
  <c r="F28" i="1"/>
  <c r="F29" i="1" s="1"/>
</calcChain>
</file>

<file path=xl/sharedStrings.xml><?xml version="1.0" encoding="utf-8"?>
<sst xmlns="http://schemas.openxmlformats.org/spreadsheetml/2006/main" count="230" uniqueCount="52">
  <si>
    <t>品名</t>
    <rPh sb="0" eb="2">
      <t>ヒンメイ</t>
    </rPh>
    <phoneticPr fontId="3"/>
  </si>
  <si>
    <t>学年</t>
    <rPh sb="0" eb="2">
      <t>ガクネn</t>
    </rPh>
    <phoneticPr fontId="3"/>
  </si>
  <si>
    <t>1年</t>
    <rPh sb="1" eb="2">
      <t>ネn</t>
    </rPh>
    <phoneticPr fontId="3"/>
  </si>
  <si>
    <t>2年</t>
    <rPh sb="1" eb="2">
      <t>ネn</t>
    </rPh>
    <phoneticPr fontId="3"/>
  </si>
  <si>
    <t>3年</t>
    <rPh sb="1" eb="2">
      <t>ネn</t>
    </rPh>
    <phoneticPr fontId="3"/>
  </si>
  <si>
    <t>4年</t>
    <rPh sb="1" eb="2">
      <t>ネn</t>
    </rPh>
    <phoneticPr fontId="3"/>
  </si>
  <si>
    <t>5年</t>
    <rPh sb="1" eb="2">
      <t>ネn</t>
    </rPh>
    <phoneticPr fontId="3"/>
  </si>
  <si>
    <t>6年</t>
    <rPh sb="1" eb="2">
      <t>ネn</t>
    </rPh>
    <phoneticPr fontId="3"/>
  </si>
  <si>
    <t>注文数</t>
    <rPh sb="0" eb="3">
      <t>チュウモn</t>
    </rPh>
    <phoneticPr fontId="3"/>
  </si>
  <si>
    <t>算数学習者用デジタル教科書（+教材）1年間版【クラウド版】</t>
    <rPh sb="0" eb="2">
      <t>サンスウ</t>
    </rPh>
    <phoneticPr fontId="3"/>
  </si>
  <si>
    <t>算数学習者用デジタル教科書1年間版【クラウド版】</t>
    <rPh sb="0" eb="2">
      <t>サンスウ</t>
    </rPh>
    <phoneticPr fontId="3"/>
  </si>
  <si>
    <t>算数学習者用デジタル教科書教材切替オプション【クラウド版】</t>
    <rPh sb="0" eb="2">
      <t>サンスウ</t>
    </rPh>
    <rPh sb="13" eb="15">
      <t>キョウザイ</t>
    </rPh>
    <rPh sb="15" eb="17">
      <t>キリ</t>
    </rPh>
    <phoneticPr fontId="3"/>
  </si>
  <si>
    <t>算数学習者用デジタル教科書教材切替オプション【クラウド版】</t>
    <rPh sb="0" eb="2">
      <t>サンスウ</t>
    </rPh>
    <phoneticPr fontId="3"/>
  </si>
  <si>
    <t>注文先</t>
    <rPh sb="0" eb="3">
      <t>チュウモn</t>
    </rPh>
    <phoneticPr fontId="3"/>
  </si>
  <si>
    <t>日付</t>
    <rPh sb="0" eb="2">
      <t>ヒヅケ</t>
    </rPh>
    <phoneticPr fontId="3"/>
  </si>
  <si>
    <t>（←特約名）</t>
    <rPh sb="2" eb="5">
      <t>トクヤク</t>
    </rPh>
    <phoneticPr fontId="3"/>
  </si>
  <si>
    <t>↑FAX</t>
    <phoneticPr fontId="3"/>
  </si>
  <si>
    <t>075-231-0239（受注専用）</t>
    <rPh sb="13" eb="17">
      <t>ジュチュウ</t>
    </rPh>
    <phoneticPr fontId="3"/>
  </si>
  <si>
    <t>学習履歴のクラウド保存</t>
    <rPh sb="0" eb="4">
      <t>ガクシュウ</t>
    </rPh>
    <phoneticPr fontId="3"/>
  </si>
  <si>
    <t>【利用しない】</t>
    <rPh sb="1" eb="3">
      <t>リヨウ</t>
    </rPh>
    <phoneticPr fontId="3"/>
  </si>
  <si>
    <t>□指導者用
□学習者用</t>
    <rPh sb="1" eb="5">
      <t>シドウ</t>
    </rPh>
    <rPh sb="7" eb="11">
      <t>ガクシュウ</t>
    </rPh>
    <phoneticPr fontId="3"/>
  </si>
  <si>
    <t>注　　文　　書</t>
    <rPh sb="0" eb="7">
      <t>チュウモnガッコウトサンスウ</t>
    </rPh>
    <phoneticPr fontId="3"/>
  </si>
  <si>
    <t>※右にチェックをしますと，書き込んだもの等のログは端末に保存されます。</t>
    <rPh sb="1" eb="2">
      <t>ミギ</t>
    </rPh>
    <rPh sb="13" eb="14">
      <t>カキコn</t>
    </rPh>
    <rPh sb="20" eb="21">
      <t>トウ</t>
    </rPh>
    <rPh sb="25" eb="27">
      <t>タンマテゥ</t>
    </rPh>
    <phoneticPr fontId="3"/>
  </si>
  <si>
    <t>理科学習者用デジタル教科書（+教材）1年間版【クラウド版】</t>
    <phoneticPr fontId="3"/>
  </si>
  <si>
    <t>理科学習者用デジタル教科書1年間版【クラウド版】</t>
    <phoneticPr fontId="3"/>
  </si>
  <si>
    <t>生活学習者用デジタル教科書（+教材）1年間版【クラウド版】</t>
    <rPh sb="0" eb="2">
      <t>セイカテゥ</t>
    </rPh>
    <phoneticPr fontId="3"/>
  </si>
  <si>
    <t>上巻</t>
    <rPh sb="0" eb="2">
      <t>ジョウ</t>
    </rPh>
    <phoneticPr fontId="3"/>
  </si>
  <si>
    <t>下巻</t>
    <rPh sb="0" eb="2">
      <t>ゲカn</t>
    </rPh>
    <phoneticPr fontId="3"/>
  </si>
  <si>
    <r>
      <t>算数指導者用デジタル教科書1年間版【クラウド版】</t>
    </r>
    <r>
      <rPr>
        <sz val="8"/>
        <color theme="1"/>
        <rFont val="游ゴシック"/>
        <family val="3"/>
        <charset val="128"/>
      </rPr>
      <t>（学校ライセンス）</t>
    </r>
    <rPh sb="0" eb="2">
      <t>サンスウ</t>
    </rPh>
    <rPh sb="2" eb="6">
      <t>シドウ</t>
    </rPh>
    <rPh sb="14" eb="17">
      <t>ネンカn</t>
    </rPh>
    <rPh sb="25" eb="27">
      <t>ガッコウ</t>
    </rPh>
    <phoneticPr fontId="3"/>
  </si>
  <si>
    <r>
      <t>理科指導者用デジタル教科書1年間版【クラウド版】</t>
    </r>
    <r>
      <rPr>
        <sz val="8"/>
        <color theme="1"/>
        <rFont val="游ゴシック"/>
        <family val="3"/>
        <charset val="128"/>
      </rPr>
      <t>（学校ライセンス）</t>
    </r>
    <rPh sb="2" eb="6">
      <t>シドウ</t>
    </rPh>
    <rPh sb="14" eb="17">
      <t>ネンカn</t>
    </rPh>
    <rPh sb="25" eb="27">
      <t>ガッコウライス</t>
    </rPh>
    <phoneticPr fontId="3"/>
  </si>
  <si>
    <t>使用学校名（必須）</t>
    <rPh sb="0" eb="5">
      <t>シヨウ</t>
    </rPh>
    <phoneticPr fontId="3"/>
  </si>
  <si>
    <t>管理ご担当先生名（必須）</t>
    <rPh sb="0" eb="2">
      <t>カンリ</t>
    </rPh>
    <phoneticPr fontId="3"/>
  </si>
  <si>
    <t>〒</t>
    <phoneticPr fontId="3"/>
  </si>
  <si>
    <t>算数学習者用デジタル教科書（+教材）1年間版【ST連携対応版】</t>
    <rPh sb="0" eb="2">
      <t>サンスウ</t>
    </rPh>
    <phoneticPr fontId="3"/>
  </si>
  <si>
    <t>算数学習者用デジタル教科書1年間版【ST連携版】</t>
    <rPh sb="0" eb="2">
      <t>サンスウ</t>
    </rPh>
    <phoneticPr fontId="3"/>
  </si>
  <si>
    <t>算数学習者用デジタル教科書1年間版【ST連携オプション】
（文部科学省・デジタル教科書導入事業対象校）</t>
    <rPh sb="0" eb="2">
      <t>サンスウ</t>
    </rPh>
    <phoneticPr fontId="3"/>
  </si>
  <si>
    <t>（学校の代表メールアドレス）</t>
    <rPh sb="0" eb="2">
      <t>ダイヒョウメールアドレス</t>
    </rPh>
    <phoneticPr fontId="3"/>
  </si>
  <si>
    <r>
      <rPr>
        <sz val="12"/>
        <color theme="1"/>
        <rFont val="游ゴシック (本文)"/>
        <family val="3"/>
        <charset val="128"/>
      </rPr>
      <t>ライセンス書類お届け先住所（必須）</t>
    </r>
    <r>
      <rPr>
        <sz val="11"/>
        <color theme="1"/>
        <rFont val="游ゴシック"/>
        <family val="2"/>
        <charset val="128"/>
        <scheme val="minor"/>
      </rPr>
      <t xml:space="preserve">
</t>
    </r>
    <r>
      <rPr>
        <sz val="11"/>
        <color theme="1"/>
        <rFont val="游ゴシック (本文)"/>
        <family val="3"/>
        <charset val="128"/>
      </rPr>
      <t>【お届け先を教育委員会様に集約する場合、その旨の記載とご担当者様氏名・部署名を含め以下の欄にご記入をお願いいたします。】</t>
    </r>
    <rPh sb="0" eb="5">
      <t>キョウイクイインカイ</t>
    </rPh>
    <phoneticPr fontId="3"/>
  </si>
  <si>
    <t>商品
コード</t>
    <phoneticPr fontId="3"/>
  </si>
  <si>
    <r>
      <t>定価</t>
    </r>
    <r>
      <rPr>
        <sz val="8"/>
        <color theme="1"/>
        <rFont val="ＭＳ ゴシック"/>
        <family val="2"/>
        <charset val="128"/>
      </rPr>
      <t>（円,税抜）</t>
    </r>
    <rPh sb="0" eb="2">
      <t>テイカゼイコミ</t>
    </rPh>
    <phoneticPr fontId="3"/>
  </si>
  <si>
    <r>
      <t>金額</t>
    </r>
    <r>
      <rPr>
        <sz val="8"/>
        <color theme="1"/>
        <rFont val="ＭＳ ゴシック"/>
        <family val="2"/>
        <charset val="128"/>
      </rPr>
      <t>（円,税抜）</t>
    </r>
    <rPh sb="0" eb="8">
      <t>テイカゼイコミ</t>
    </rPh>
    <phoneticPr fontId="3"/>
  </si>
  <si>
    <t>合計</t>
    <rPh sb="0" eb="2">
      <t>ゴウケイ</t>
    </rPh>
    <phoneticPr fontId="3"/>
  </si>
  <si>
    <r>
      <t>合計金額</t>
    </r>
    <r>
      <rPr>
        <sz val="8"/>
        <color theme="0"/>
        <rFont val="ＭＳ ゴシック"/>
        <family val="2"/>
        <charset val="128"/>
      </rPr>
      <t>（税込）</t>
    </r>
    <rPh sb="0" eb="2">
      <t>ゴウケイ</t>
    </rPh>
    <phoneticPr fontId="3"/>
  </si>
  <si>
    <r>
      <rPr>
        <sz val="14"/>
        <color theme="0"/>
        <rFont val="ＭＳ ゴシック"/>
        <family val="2"/>
        <charset val="128"/>
      </rPr>
      <t>【学習者用・デジタル教科書拡張コンテンツ】</t>
    </r>
    <r>
      <rPr>
        <sz val="24"/>
        <color theme="0"/>
        <rFont val="ＭＳ ゴシック"/>
        <family val="2"/>
        <charset val="128"/>
      </rPr>
      <t xml:space="preserve">
「</t>
    </r>
    <r>
      <rPr>
        <b/>
        <sz val="24"/>
        <color theme="0"/>
        <rFont val="ＭＳ ゴシック"/>
        <family val="2"/>
        <charset val="128"/>
      </rPr>
      <t>スタディタイム</t>
    </r>
    <r>
      <rPr>
        <sz val="24"/>
        <color theme="0"/>
        <rFont val="ＭＳ ゴシック"/>
        <family val="2"/>
        <charset val="128"/>
      </rPr>
      <t>」連携対応版のご注文について</t>
    </r>
    <r>
      <rPr>
        <sz val="16"/>
        <color theme="0"/>
        <rFont val="ＭＳ ゴシック"/>
        <family val="2"/>
        <charset val="128"/>
      </rPr>
      <t xml:space="preserve">
</t>
    </r>
    <r>
      <rPr>
        <sz val="16"/>
        <color theme="0"/>
        <rFont val="ＭＳ Ｐ明朝"/>
        <family val="1"/>
        <charset val="128"/>
      </rPr>
      <t xml:space="preserve">
</t>
    </r>
    <r>
      <rPr>
        <sz val="12"/>
        <color theme="0"/>
        <rFont val="ＭＳ Ｐ明朝"/>
        <family val="1"/>
        <charset val="128"/>
      </rPr>
      <t>※下記項目は学校図書発行のデジタル教科書の紙面を基点に学習内容を連携したデジタル教科書拡張コンテンツ「スタディタイム」
（発行：シャープマーケティングジャパン株式会社/表内：「ST」と略称表記）のご利用に対応した仕様のデジタル教科書のご注文となります。
※「スタディタイム」をご利用いただくにあたり、本書類でのご注文の他に別途シャープマーケティングジャパン株式会社とのご契約手続き
　が必要となります。
※デジタル教科書およびドリル型デジタル教材のご利用の際はインターネットへの常時接続が必要となります。</t>
    </r>
    <rPh sb="0" eb="1">
      <t>カクチョウ</t>
    </rPh>
    <phoneticPr fontId="3"/>
  </si>
  <si>
    <t>算数学習者用デジタル教科書1年間版（「算数単元ふりかえりマップ」オプション） (クラウド版)</t>
  </si>
  <si>
    <t>算数学習者用デジタル教科書1年間版（「算数単元ふりかえりマップ」オプション） (クラウド版)</t>
    <phoneticPr fontId="3"/>
  </si>
  <si>
    <t>算数学習者用デジタル教科書（+教材）1年間版【「算数 単元 ふりかえりマップ」対応版】</t>
    <rPh sb="0" eb="2">
      <t>サンスウ</t>
    </rPh>
    <phoneticPr fontId="3"/>
  </si>
  <si>
    <t>算数学習者用デジタル教科書1年間版【「算数 単元 ふりかえりマップ」対応版】</t>
    <rPh sb="0" eb="2">
      <t>サンスウ</t>
    </rPh>
    <phoneticPr fontId="3"/>
  </si>
  <si>
    <t>ー 令和８年度版　学校図書 学習者用 算数デジタル教科書 ー</t>
    <rPh sb="0" eb="30">
      <t>レイワ</t>
    </rPh>
    <phoneticPr fontId="3"/>
  </si>
  <si>
    <r>
      <rPr>
        <sz val="14"/>
        <color theme="0"/>
        <rFont val="ＭＳ ゴシック"/>
        <family val="2"/>
        <charset val="128"/>
      </rPr>
      <t>【学習者用・デジタル教科書拡張コンテンツ】</t>
    </r>
    <r>
      <rPr>
        <sz val="24"/>
        <color theme="0"/>
        <rFont val="ＭＳ ゴシック"/>
        <family val="2"/>
        <charset val="128"/>
      </rPr>
      <t xml:space="preserve">
「</t>
    </r>
    <r>
      <rPr>
        <b/>
        <sz val="24"/>
        <color theme="0"/>
        <rFont val="ＭＳ ゴシック"/>
        <family val="2"/>
        <charset val="128"/>
      </rPr>
      <t>算数 単元ふりかえりマップ</t>
    </r>
    <r>
      <rPr>
        <sz val="24"/>
        <color theme="0"/>
        <rFont val="ＭＳ ゴシック"/>
        <family val="2"/>
        <charset val="128"/>
      </rPr>
      <t>」対応版のご注文について</t>
    </r>
    <r>
      <rPr>
        <sz val="16"/>
        <color theme="0"/>
        <rFont val="ＭＳ ゴシック"/>
        <family val="2"/>
        <charset val="128"/>
      </rPr>
      <t xml:space="preserve">
</t>
    </r>
    <r>
      <rPr>
        <sz val="16"/>
        <color theme="0"/>
        <rFont val="ＭＳ Ｐ明朝"/>
        <family val="1"/>
        <charset val="128"/>
      </rPr>
      <t xml:space="preserve">
</t>
    </r>
    <r>
      <rPr>
        <sz val="12"/>
        <color theme="0"/>
        <rFont val="ＭＳ Ｐ明朝"/>
        <family val="1"/>
        <charset val="128"/>
      </rPr>
      <t>※下記項目は学校図書発行のデジタル教科書の紙面を基点に学習内容とデジタル教科書拡張コンテンツ「算数 単元ふりかえりマップ」のご利用に対応したデジタル教科書のご注文となります。
※「算数 単元ふりかえりマップ」は概念マップという形式で学習者の理解を表現するシステムを取り入れた教材コンテンツです。
※デジタル教科書およびドリル型デジタル教材のご利用の際はインターネットへの常時接続が必要となります。</t>
    </r>
    <rPh sb="0" eb="1">
      <t>カクチョウ</t>
    </rPh>
    <phoneticPr fontId="3"/>
  </si>
  <si>
    <t>ー 令和８年度版　学校図書 理科・生活デジタル教科書 ー</t>
    <rPh sb="0" eb="28">
      <t>レイワrセイ</t>
    </rPh>
    <phoneticPr fontId="3"/>
  </si>
  <si>
    <t>ー 令和８年度版　学校図書算数デジタル教科書 ー</t>
    <rPh sb="0" eb="24">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</si>
</sst>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2"/>
      <color theme="1"/>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b/>
      <sz val="22"/>
      <color theme="1"/>
      <name val="ＭＳ Ｐゴシック"/>
      <family val="2"/>
      <charset val="128"/>
    </font>
    <font>
      <sz val="10"/>
      <color theme="1"/>
      <name val="游ゴシック"/>
      <family val="2"/>
      <charset val="128"/>
      <scheme val="minor"/>
    </font>
    <font>
      <sz val="16"/>
      <color theme="1"/>
      <name val="ＭＳ Ｐゴシック"/>
      <family val="2"/>
      <charset val="128"/>
    </font>
    <font>
      <sz val="18"/>
      <color theme="1"/>
      <name val="游ゴシック"/>
      <family val="3"/>
      <charset val="128"/>
      <scheme val="minor"/>
    </font>
    <font>
      <sz val="8"/>
      <color theme="1"/>
      <name val="游ゴシック"/>
      <family val="3"/>
      <charset val="128"/>
    </font>
    <font>
      <sz val="16"/>
      <color theme="0"/>
      <name val="ＭＳ Ｐゴシック"/>
      <family val="2"/>
      <charset val="128"/>
    </font>
    <font>
      <sz val="11"/>
      <color theme="1"/>
      <name val="游ゴシック"/>
      <family val="3"/>
      <charset val="128"/>
      <scheme val="minor"/>
    </font>
    <font>
      <sz val="12"/>
      <color theme="1"/>
      <name val="游ゴシック (本文)"/>
      <family val="3"/>
      <charset val="128"/>
    </font>
    <font>
      <sz val="11"/>
      <color theme="1"/>
      <name val="游ゴシック"/>
      <family val="2"/>
      <charset val="128"/>
      <scheme val="minor"/>
    </font>
    <font>
      <sz val="11"/>
      <color theme="1"/>
      <name val="游ゴシック (本文)"/>
      <family val="3"/>
      <charset val="128"/>
    </font>
    <font>
      <sz val="12"/>
      <color theme="1"/>
      <name val="ＭＳ ゴシック"/>
      <family val="2"/>
      <charset val="128"/>
    </font>
    <font>
      <sz val="9"/>
      <color theme="1"/>
      <name val="ＭＳ ゴシック"/>
      <family val="2"/>
      <charset val="128"/>
    </font>
    <font>
      <sz val="8"/>
      <color theme="1"/>
      <name val="ＭＳ ゴシック"/>
      <family val="2"/>
      <charset val="128"/>
    </font>
    <font>
      <sz val="24"/>
      <color theme="0"/>
      <name val="ＭＳ ゴシック"/>
      <family val="2"/>
      <charset val="128"/>
    </font>
    <font>
      <sz val="16"/>
      <color theme="0"/>
      <name val="ＭＳ Ｐ明朝"/>
      <family val="1"/>
      <charset val="128"/>
    </font>
    <font>
      <sz val="12"/>
      <color theme="0"/>
      <name val="ＭＳ Ｐ明朝"/>
      <family val="1"/>
      <charset val="128"/>
    </font>
    <font>
      <sz val="14"/>
      <color theme="0"/>
      <name val="ＭＳ ゴシック"/>
      <family val="2"/>
      <charset val="128"/>
    </font>
    <font>
      <sz val="16"/>
      <color theme="0"/>
      <name val="ＭＳ ゴシック"/>
      <family val="2"/>
      <charset val="128"/>
    </font>
    <font>
      <b/>
      <sz val="24"/>
      <color theme="0"/>
      <name val="ＭＳ ゴシック"/>
      <family val="2"/>
      <charset val="128"/>
    </font>
    <font>
      <sz val="11"/>
      <color theme="0"/>
      <name val="ＭＳ ゴシック"/>
      <family val="2"/>
      <charset val="128"/>
    </font>
    <font>
      <sz val="10"/>
      <color theme="0"/>
      <name val="ＭＳ ゴシック"/>
      <family val="2"/>
      <charset val="128"/>
    </font>
    <font>
      <sz val="8"/>
      <color theme="0"/>
      <name val="ＭＳ ゴシック"/>
      <family val="2"/>
      <charset val="128"/>
    </font>
    <font>
      <sz val="14"/>
      <color theme="1"/>
      <name val="游ゴシック"/>
      <family val="2"/>
      <charset val="128"/>
      <scheme val="minor"/>
    </font>
    <font>
      <sz val="14"/>
      <color theme="1"/>
      <name val="游ゴシック"/>
      <family val="3"/>
      <charset val="128"/>
      <scheme val="minor"/>
    </font>
    <font>
      <sz val="16"/>
      <color theme="1"/>
      <name val="ＭＳ ゴシック"/>
      <family val="2"/>
      <charset val="128"/>
    </font>
    <font>
      <sz val="22"/>
      <color theme="1"/>
      <name val="ＭＳ ゴシック"/>
      <family val="2"/>
      <charset val="128"/>
    </font>
    <font>
      <sz val="22"/>
      <color theme="1"/>
      <name val="游ゴシック (本文)"/>
      <family val="3"/>
      <charset val="128"/>
    </font>
    <font>
      <sz val="22"/>
      <color theme="1"/>
      <name val="游ゴシック"/>
      <family val="2"/>
      <charset val="128"/>
      <scheme val="minor"/>
    </font>
  </fonts>
  <fills count="4">
    <fill>
      <patternFill patternType="none"/>
    </fill>
    <fill>
      <patternFill patternType="gray125"/>
    </fill>
    <fill>
      <patternFill patternType="solid">
        <fgColor theme="1" tint="0.34998626667073579"/>
        <bgColor indexed="64"/>
      </patternFill>
    </fill>
    <fill>
      <patternFill patternType="solid">
        <fgColor theme="1"/>
        <bgColor indexed="64"/>
      </patternFill>
    </fill>
  </fills>
  <borders count="17">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indexed="64"/>
      </top>
      <bottom style="hair">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96">
    <xf numFmtId="0" fontId="0" fillId="0" borderId="0" xfId="0">
      <alignment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8" xfId="0" applyBorder="1">
      <alignment vertical="center"/>
    </xf>
    <xf numFmtId="0" fontId="5" fillId="0" borderId="7" xfId="0" applyFont="1" applyBorder="1" applyAlignment="1">
      <alignment vertical="center" wrapText="1"/>
    </xf>
    <xf numFmtId="0" fontId="7" fillId="0" borderId="0" xfId="0" applyFont="1">
      <alignment vertical="center"/>
    </xf>
    <xf numFmtId="0" fontId="0" fillId="0" borderId="12" xfId="0" applyBorder="1">
      <alignment vertical="center"/>
    </xf>
    <xf numFmtId="38" fontId="0" fillId="0" borderId="3" xfId="1" applyFont="1" applyBorder="1" applyProtection="1">
      <alignment vertical="center"/>
    </xf>
    <xf numFmtId="38" fontId="0" fillId="0" borderId="4" xfId="1" applyFont="1" applyBorder="1" applyProtection="1">
      <alignment vertical="center"/>
    </xf>
    <xf numFmtId="38" fontId="0" fillId="0" borderId="1" xfId="1" applyFont="1" applyBorder="1" applyProtection="1">
      <alignment vertical="center"/>
    </xf>
    <xf numFmtId="38" fontId="0" fillId="0" borderId="2" xfId="1" applyFont="1" applyBorder="1" applyProtection="1">
      <alignment vertical="center"/>
    </xf>
    <xf numFmtId="38" fontId="0" fillId="0" borderId="13" xfId="1" applyFont="1" applyBorder="1" applyProtection="1">
      <alignment vertical="center"/>
    </xf>
    <xf numFmtId="0" fontId="14" fillId="0" borderId="2" xfId="0" applyFont="1" applyBorder="1" applyAlignment="1">
      <alignment horizontal="center" vertical="center"/>
    </xf>
    <xf numFmtId="49" fontId="15" fillId="0" borderId="2" xfId="0" applyNumberFormat="1" applyFont="1" applyBorder="1" applyAlignment="1">
      <alignment horizontal="center" vertical="center" wrapText="1"/>
    </xf>
    <xf numFmtId="0" fontId="0" fillId="0" borderId="0" xfId="0" applyProtection="1">
      <alignment vertical="center"/>
      <protection locked="0"/>
    </xf>
    <xf numFmtId="0" fontId="0" fillId="0" borderId="1" xfId="0" applyBorder="1" applyAlignment="1">
      <alignment horizontal="center" vertical="center"/>
    </xf>
    <xf numFmtId="0" fontId="0" fillId="0" borderId="8"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12" fillId="0" borderId="0" xfId="0" applyFont="1">
      <alignment vertical="center"/>
    </xf>
    <xf numFmtId="38" fontId="12" fillId="0" borderId="0" xfId="0" applyNumberFormat="1" applyFont="1">
      <alignment vertical="center"/>
    </xf>
    <xf numFmtId="38" fontId="23" fillId="3" borderId="0" xfId="1" applyFont="1" applyFill="1" applyBorder="1">
      <alignment vertical="center"/>
    </xf>
    <xf numFmtId="38" fontId="24" fillId="3" borderId="0" xfId="1" applyFont="1" applyFill="1" applyBorder="1">
      <alignment vertical="center"/>
    </xf>
    <xf numFmtId="38" fontId="12" fillId="0" borderId="0" xfId="1" applyFont="1">
      <alignment vertical="center"/>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2" xfId="0" applyBorder="1" applyProtection="1">
      <alignment vertical="center"/>
      <protection locked="0"/>
    </xf>
    <xf numFmtId="0" fontId="0" fillId="0" borderId="1" xfId="0" applyBorder="1" applyProtection="1">
      <alignment vertical="center"/>
      <protection locked="0"/>
    </xf>
    <xf numFmtId="0" fontId="0" fillId="0" borderId="9" xfId="0" applyBorder="1" applyAlignment="1" applyProtection="1">
      <alignment vertical="center" wrapText="1"/>
      <protection locked="0"/>
    </xf>
    <xf numFmtId="0" fontId="0" fillId="0" borderId="5" xfId="0" applyBorder="1" applyProtection="1">
      <alignment vertical="center"/>
      <protection hidden="1"/>
    </xf>
    <xf numFmtId="0" fontId="0" fillId="0" borderId="5" xfId="0" applyBorder="1" applyAlignment="1" applyProtection="1">
      <alignment horizontal="center" vertical="center"/>
      <protection hidden="1"/>
    </xf>
    <xf numFmtId="38" fontId="0" fillId="0" borderId="5" xfId="1" applyFont="1" applyFill="1" applyBorder="1" applyProtection="1">
      <alignment vertical="center"/>
      <protection hidden="1"/>
    </xf>
    <xf numFmtId="0" fontId="0" fillId="0" borderId="5" xfId="0" applyBorder="1" applyProtection="1">
      <alignment vertical="center"/>
      <protection locked="0"/>
    </xf>
    <xf numFmtId="38" fontId="0" fillId="0" borderId="5" xfId="1" applyFont="1" applyFill="1" applyBorder="1">
      <alignment vertical="center"/>
    </xf>
    <xf numFmtId="0" fontId="0" fillId="0" borderId="3" xfId="0" applyBorder="1" applyProtection="1">
      <alignment vertical="center"/>
      <protection hidden="1"/>
    </xf>
    <xf numFmtId="0" fontId="0" fillId="0" borderId="3" xfId="0" applyBorder="1" applyAlignment="1" applyProtection="1">
      <alignment horizontal="center" vertical="center"/>
      <protection hidden="1"/>
    </xf>
    <xf numFmtId="38" fontId="0" fillId="0" borderId="3" xfId="1" applyFont="1" applyFill="1" applyBorder="1" applyProtection="1">
      <alignment vertical="center"/>
      <protection hidden="1"/>
    </xf>
    <xf numFmtId="38" fontId="0" fillId="0" borderId="3" xfId="1" applyFont="1" applyFill="1" applyBorder="1">
      <alignment vertical="center"/>
    </xf>
    <xf numFmtId="0" fontId="0" fillId="0" borderId="4" xfId="0" applyBorder="1" applyProtection="1">
      <alignment vertical="center"/>
      <protection hidden="1"/>
    </xf>
    <xf numFmtId="0" fontId="0" fillId="0" borderId="4" xfId="0" applyBorder="1" applyAlignment="1" applyProtection="1">
      <alignment horizontal="center" vertical="center"/>
      <protection hidden="1"/>
    </xf>
    <xf numFmtId="38" fontId="0" fillId="0" borderId="4" xfId="1" applyFont="1" applyFill="1" applyBorder="1" applyProtection="1">
      <alignment vertical="center"/>
      <protection hidden="1"/>
    </xf>
    <xf numFmtId="38" fontId="0" fillId="0" borderId="4" xfId="1" applyFont="1" applyFill="1" applyBorder="1">
      <alignment vertical="center"/>
    </xf>
    <xf numFmtId="0" fontId="0" fillId="0" borderId="2" xfId="0" applyBorder="1" applyProtection="1">
      <alignment vertical="center"/>
      <protection hidden="1"/>
    </xf>
    <xf numFmtId="0" fontId="0" fillId="0" borderId="2" xfId="0" applyBorder="1" applyAlignment="1" applyProtection="1">
      <alignment horizontal="center" vertical="center"/>
      <protection hidden="1"/>
    </xf>
    <xf numFmtId="38" fontId="0" fillId="0" borderId="2" xfId="1" applyFont="1" applyFill="1" applyBorder="1">
      <alignment vertical="center"/>
    </xf>
    <xf numFmtId="0" fontId="0" fillId="0" borderId="6" xfId="0" applyBorder="1" applyProtection="1">
      <alignment vertical="center"/>
      <protection hidden="1"/>
    </xf>
    <xf numFmtId="0" fontId="0" fillId="0" borderId="6" xfId="0" applyBorder="1" applyAlignment="1" applyProtection="1">
      <alignment horizontal="center" vertical="center"/>
      <protection hidden="1"/>
    </xf>
    <xf numFmtId="0" fontId="0" fillId="0" borderId="6" xfId="0" applyBorder="1">
      <alignment vertical="center"/>
    </xf>
    <xf numFmtId="38" fontId="0" fillId="0" borderId="6" xfId="1" applyFont="1" applyFill="1" applyBorder="1">
      <alignment vertical="center"/>
    </xf>
    <xf numFmtId="0" fontId="0" fillId="0" borderId="3" xfId="0" applyBorder="1" applyAlignment="1" applyProtection="1">
      <alignment vertical="center" wrapText="1"/>
      <protection hidden="1"/>
    </xf>
    <xf numFmtId="0" fontId="0" fillId="0" borderId="4" xfId="0" applyBorder="1" applyAlignment="1" applyProtection="1">
      <alignment vertical="center" wrapText="1"/>
      <protection hidden="1"/>
    </xf>
    <xf numFmtId="0" fontId="0" fillId="0" borderId="5" xfId="0" applyBorder="1">
      <alignment vertical="center"/>
    </xf>
    <xf numFmtId="0" fontId="0" fillId="0" borderId="5" xfId="0" applyBorder="1" applyAlignment="1">
      <alignment horizontal="center" vertical="center"/>
    </xf>
    <xf numFmtId="0" fontId="0" fillId="0" borderId="0" xfId="0" applyAlignment="1">
      <alignment horizontal="center" vertical="center"/>
    </xf>
    <xf numFmtId="38" fontId="0" fillId="0" borderId="0" xfId="1" applyFont="1" applyFill="1" applyBorder="1">
      <alignment vertical="center"/>
    </xf>
    <xf numFmtId="0" fontId="0" fillId="0" borderId="16" xfId="0" applyBorder="1">
      <alignment vertical="center"/>
    </xf>
    <xf numFmtId="0" fontId="0" fillId="0" borderId="16" xfId="0" applyBorder="1" applyAlignment="1">
      <alignment horizontal="center" vertical="center"/>
    </xf>
    <xf numFmtId="38" fontId="0" fillId="0" borderId="16" xfId="1" applyFont="1" applyFill="1" applyBorder="1">
      <alignment vertical="center"/>
    </xf>
    <xf numFmtId="0" fontId="0" fillId="0" borderId="16" xfId="0" applyBorder="1" applyProtection="1">
      <alignment vertical="center"/>
      <protection locked="0"/>
    </xf>
    <xf numFmtId="0" fontId="28" fillId="0" borderId="0" xfId="0" applyFont="1">
      <alignment vertical="center"/>
    </xf>
    <xf numFmtId="0" fontId="27" fillId="0" borderId="0" xfId="0" applyFont="1">
      <alignment vertical="center"/>
    </xf>
    <xf numFmtId="0" fontId="14" fillId="0" borderId="0" xfId="0" applyFont="1">
      <alignment vertical="center"/>
    </xf>
    <xf numFmtId="0" fontId="0" fillId="0" borderId="16" xfId="0" applyBorder="1" applyAlignment="1" applyProtection="1">
      <alignment horizontal="center" vertical="center"/>
      <protection hidden="1"/>
    </xf>
    <xf numFmtId="0" fontId="0" fillId="0" borderId="16" xfId="0" applyBorder="1" applyProtection="1">
      <alignment vertical="center"/>
      <protection hidden="1"/>
    </xf>
    <xf numFmtId="38" fontId="0" fillId="0" borderId="16" xfId="1" applyFont="1" applyFill="1" applyBorder="1" applyProtection="1">
      <alignment vertical="center"/>
      <protection hidden="1"/>
    </xf>
    <xf numFmtId="0" fontId="10" fillId="0" borderId="5" xfId="0" applyFont="1" applyBorder="1" applyAlignment="1" applyProtection="1">
      <alignment vertical="center" wrapText="1"/>
      <protection hidden="1"/>
    </xf>
    <xf numFmtId="0" fontId="10" fillId="0" borderId="3" xfId="0" applyFont="1" applyBorder="1" applyAlignment="1" applyProtection="1">
      <alignment vertical="center" wrapText="1"/>
      <protection hidden="1"/>
    </xf>
    <xf numFmtId="0" fontId="10" fillId="0" borderId="4" xfId="0" applyFont="1" applyBorder="1" applyAlignment="1" applyProtection="1">
      <alignment vertical="center" wrapText="1"/>
      <protection hidden="1"/>
    </xf>
    <xf numFmtId="0" fontId="10" fillId="0" borderId="2" xfId="0" applyFont="1" applyBorder="1" applyProtection="1">
      <alignment vertical="center"/>
      <protection hidden="1"/>
    </xf>
    <xf numFmtId="0" fontId="10" fillId="0" borderId="6" xfId="0" applyFont="1" applyBorder="1" applyProtection="1">
      <alignment vertical="center"/>
      <protection hidden="1"/>
    </xf>
    <xf numFmtId="0" fontId="10" fillId="0" borderId="16" xfId="0" applyFont="1" applyBorder="1" applyAlignment="1" applyProtection="1">
      <alignment vertical="center" wrapText="1"/>
      <protection hidden="1"/>
    </xf>
    <xf numFmtId="0" fontId="10" fillId="0" borderId="6" xfId="0" applyFont="1" applyBorder="1" applyAlignment="1" applyProtection="1">
      <alignment vertical="center" wrapText="1"/>
      <protection hidden="1"/>
    </xf>
    <xf numFmtId="0" fontId="0" fillId="0" borderId="1" xfId="0" applyBorder="1" applyAlignment="1">
      <alignment horizontal="center" vertical="center"/>
    </xf>
    <xf numFmtId="0" fontId="7" fillId="0" borderId="0" xfId="0" applyFont="1" applyAlignment="1">
      <alignment horizontal="left" vertical="center"/>
    </xf>
    <xf numFmtId="0" fontId="6" fillId="0" borderId="1" xfId="0" applyFont="1" applyBorder="1" applyAlignment="1">
      <alignment horizontal="center" vertical="center"/>
    </xf>
    <xf numFmtId="0" fontId="4" fillId="0" borderId="0" xfId="0" applyFont="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30" fillId="0" borderId="12"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10" fillId="0" borderId="11" xfId="0" applyFont="1" applyBorder="1" applyAlignment="1">
      <alignment horizontal="left" vertical="center" wrapText="1"/>
    </xf>
    <xf numFmtId="0" fontId="7" fillId="0" borderId="2" xfId="0" applyFont="1" applyBorder="1" applyAlignment="1" applyProtection="1">
      <alignment horizontal="left" vertical="top"/>
      <protection locked="0"/>
    </xf>
    <xf numFmtId="0" fontId="27" fillId="0" borderId="2" xfId="0" applyFont="1" applyBorder="1" applyAlignment="1" applyProtection="1">
      <alignment horizontal="left" vertical="top"/>
      <protection locked="0"/>
    </xf>
    <xf numFmtId="0" fontId="26" fillId="0" borderId="2" xfId="0" applyFont="1" applyBorder="1" applyAlignment="1" applyProtection="1">
      <alignment horizontal="left" vertical="top"/>
      <protection locked="0"/>
    </xf>
    <xf numFmtId="0" fontId="9" fillId="2" borderId="1" xfId="0" applyFont="1" applyFill="1" applyBorder="1" applyAlignment="1">
      <alignment horizontal="left" vertical="top" wrapText="1"/>
    </xf>
    <xf numFmtId="0" fontId="6" fillId="0" borderId="0" xfId="0" applyFont="1" applyAlignment="1">
      <alignment horizontal="center" vertical="center"/>
    </xf>
    <xf numFmtId="0" fontId="29" fillId="0" borderId="12"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6" fillId="2" borderId="1" xfId="0" applyFont="1" applyFill="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3154878</xdr:colOff>
      <xdr:row>37</xdr:row>
      <xdr:rowOff>30099</xdr:rowOff>
    </xdr:from>
    <xdr:to>
      <xdr:col>3</xdr:col>
      <xdr:colOff>260727</xdr:colOff>
      <xdr:row>40</xdr:row>
      <xdr:rowOff>38138</xdr:rowOff>
    </xdr:to>
    <xdr:pic>
      <xdr:nvPicPr>
        <xdr:cNvPr id="2" name="図 1">
          <a:extLst>
            <a:ext uri="{FF2B5EF4-FFF2-40B4-BE49-F238E27FC236}">
              <a16:creationId xmlns:a16="http://schemas.microsoft.com/office/drawing/2014/main" id="{247EA7A8-FB3C-59CE-BB4C-4F777439FC3B}"/>
            </a:ext>
          </a:extLst>
        </xdr:cNvPr>
        <xdr:cNvPicPr>
          <a:picLocks noChangeAspect="1"/>
        </xdr:cNvPicPr>
      </xdr:nvPicPr>
      <xdr:blipFill>
        <a:blip xmlns:r="http://schemas.openxmlformats.org/officeDocument/2006/relationships" r:embed="rId1"/>
        <a:stretch>
          <a:fillRect/>
        </a:stretch>
      </xdr:blipFill>
      <xdr:spPr>
        <a:xfrm>
          <a:off x="3154878" y="13031652"/>
          <a:ext cx="2829780" cy="7735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3074968</xdr:colOff>
      <xdr:row>31</xdr:row>
      <xdr:rowOff>10344</xdr:rowOff>
    </xdr:from>
    <xdr:to>
      <xdr:col>3</xdr:col>
      <xdr:colOff>357168</xdr:colOff>
      <xdr:row>34</xdr:row>
      <xdr:rowOff>63117</xdr:rowOff>
    </xdr:to>
    <xdr:pic>
      <xdr:nvPicPr>
        <xdr:cNvPr id="2" name="図 1">
          <a:extLst>
            <a:ext uri="{FF2B5EF4-FFF2-40B4-BE49-F238E27FC236}">
              <a16:creationId xmlns:a16="http://schemas.microsoft.com/office/drawing/2014/main" id="{8782BBF6-54F7-8540-847B-8D5606761E0B}"/>
            </a:ext>
          </a:extLst>
        </xdr:cNvPr>
        <xdr:cNvPicPr>
          <a:picLocks noChangeAspect="1"/>
        </xdr:cNvPicPr>
      </xdr:nvPicPr>
      <xdr:blipFill>
        <a:blip xmlns:r="http://schemas.openxmlformats.org/officeDocument/2006/relationships" r:embed="rId1"/>
        <a:stretch>
          <a:fillRect/>
        </a:stretch>
      </xdr:blipFill>
      <xdr:spPr>
        <a:xfrm>
          <a:off x="3074968" y="13063849"/>
          <a:ext cx="2997855" cy="8187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3074968</xdr:colOff>
      <xdr:row>35</xdr:row>
      <xdr:rowOff>10344</xdr:rowOff>
    </xdr:from>
    <xdr:to>
      <xdr:col>3</xdr:col>
      <xdr:colOff>357168</xdr:colOff>
      <xdr:row>38</xdr:row>
      <xdr:rowOff>63117</xdr:rowOff>
    </xdr:to>
    <xdr:pic>
      <xdr:nvPicPr>
        <xdr:cNvPr id="2" name="図 1">
          <a:extLst>
            <a:ext uri="{FF2B5EF4-FFF2-40B4-BE49-F238E27FC236}">
              <a16:creationId xmlns:a16="http://schemas.microsoft.com/office/drawing/2014/main" id="{7FE6F556-5D1D-4146-86F7-D6E501A94CF7}"/>
            </a:ext>
          </a:extLst>
        </xdr:cNvPr>
        <xdr:cNvPicPr>
          <a:picLocks noChangeAspect="1"/>
        </xdr:cNvPicPr>
      </xdr:nvPicPr>
      <xdr:blipFill>
        <a:blip xmlns:r="http://schemas.openxmlformats.org/officeDocument/2006/relationships" r:embed="rId1"/>
        <a:stretch>
          <a:fillRect/>
        </a:stretch>
      </xdr:blipFill>
      <xdr:spPr>
        <a:xfrm>
          <a:off x="3074968" y="13434244"/>
          <a:ext cx="2997200" cy="8147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3107267</xdr:colOff>
      <xdr:row>31</xdr:row>
      <xdr:rowOff>30415</xdr:rowOff>
    </xdr:from>
    <xdr:to>
      <xdr:col>3</xdr:col>
      <xdr:colOff>385233</xdr:colOff>
      <xdr:row>34</xdr:row>
      <xdr:rowOff>83188</xdr:rowOff>
    </xdr:to>
    <xdr:pic>
      <xdr:nvPicPr>
        <xdr:cNvPr id="2" name="図 1">
          <a:extLst>
            <a:ext uri="{FF2B5EF4-FFF2-40B4-BE49-F238E27FC236}">
              <a16:creationId xmlns:a16="http://schemas.microsoft.com/office/drawing/2014/main" id="{38360576-B27E-2046-A271-379EEE8F3D5D}"/>
            </a:ext>
          </a:extLst>
        </xdr:cNvPr>
        <xdr:cNvPicPr>
          <a:picLocks noChangeAspect="1"/>
        </xdr:cNvPicPr>
      </xdr:nvPicPr>
      <xdr:blipFill>
        <a:blip xmlns:r="http://schemas.openxmlformats.org/officeDocument/2006/relationships" r:embed="rId1"/>
        <a:stretch>
          <a:fillRect/>
        </a:stretch>
      </xdr:blipFill>
      <xdr:spPr>
        <a:xfrm>
          <a:off x="3107267" y="11013563"/>
          <a:ext cx="2992966" cy="8053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F9A9D-E917-E046-AF5B-34F5B3117052}">
  <sheetPr>
    <pageSetUpPr fitToPage="1"/>
  </sheetPr>
  <dimension ref="A1:F37"/>
  <sheetViews>
    <sheetView tabSelected="1" zoomScaleNormal="100" zoomScaleSheetLayoutView="82" workbookViewId="0">
      <selection activeCell="E5" sqref="E5"/>
    </sheetView>
  </sheetViews>
  <sheetFormatPr defaultColWidth="10.90625" defaultRowHeight="19.8"/>
  <cols>
    <col min="1" max="1" width="51.453125" customWidth="1"/>
    <col min="2" max="2" width="5.1796875" customWidth="1"/>
    <col min="3" max="3" width="7.81640625" customWidth="1"/>
    <col min="4" max="4" width="10.7265625" customWidth="1"/>
    <col min="5" max="5" width="11.453125" customWidth="1"/>
    <col min="6" max="6" width="14.26953125" customWidth="1"/>
  </cols>
  <sheetData>
    <row r="1" spans="1:6" ht="28.8">
      <c r="B1" s="8" t="s">
        <v>16</v>
      </c>
      <c r="D1" s="76" t="s">
        <v>17</v>
      </c>
      <c r="E1" s="76"/>
      <c r="F1" s="76"/>
    </row>
    <row r="2" spans="1:6" ht="25.95" customHeight="1">
      <c r="A2" s="78" t="s">
        <v>21</v>
      </c>
      <c r="B2" s="78"/>
      <c r="C2" s="78"/>
      <c r="D2" s="78"/>
      <c r="E2" s="78"/>
    </row>
    <row r="3" spans="1:6" ht="25.95" customHeight="1">
      <c r="A3" s="77" t="s">
        <v>51</v>
      </c>
      <c r="B3" s="77"/>
      <c r="C3" s="77"/>
      <c r="D3" s="77"/>
      <c r="E3" s="77"/>
    </row>
    <row r="4" spans="1:6" ht="25.95" customHeight="1">
      <c r="A4" s="15" t="s">
        <v>0</v>
      </c>
      <c r="B4" s="15" t="s">
        <v>1</v>
      </c>
      <c r="C4" s="16" t="s">
        <v>38</v>
      </c>
      <c r="D4" s="15" t="s">
        <v>39</v>
      </c>
      <c r="E4" s="15" t="s">
        <v>8</v>
      </c>
      <c r="F4" s="15" t="s">
        <v>40</v>
      </c>
    </row>
    <row r="5" spans="1:6" ht="25.05" customHeight="1">
      <c r="A5" s="54" t="s">
        <v>28</v>
      </c>
      <c r="B5" s="55" t="s">
        <v>2</v>
      </c>
      <c r="C5" s="54">
        <v>2313</v>
      </c>
      <c r="D5" s="36">
        <v>22000</v>
      </c>
      <c r="E5" s="35"/>
      <c r="F5" s="36">
        <f>D5*E5</f>
        <v>0</v>
      </c>
    </row>
    <row r="6" spans="1:6" ht="25.05" customHeight="1">
      <c r="A6" s="2" t="s">
        <v>28</v>
      </c>
      <c r="B6" s="20" t="s">
        <v>3</v>
      </c>
      <c r="C6" s="2">
        <v>2314</v>
      </c>
      <c r="D6" s="40">
        <v>22000</v>
      </c>
      <c r="E6" s="27"/>
      <c r="F6" s="40">
        <f t="shared" ref="F6:F27" si="0">D6*E6</f>
        <v>0</v>
      </c>
    </row>
    <row r="7" spans="1:6" ht="25.05" customHeight="1">
      <c r="A7" s="2" t="s">
        <v>28</v>
      </c>
      <c r="B7" s="20" t="s">
        <v>4</v>
      </c>
      <c r="C7" s="2">
        <v>2315</v>
      </c>
      <c r="D7" s="40">
        <v>22000</v>
      </c>
      <c r="E7" s="27"/>
      <c r="F7" s="40">
        <f t="shared" si="0"/>
        <v>0</v>
      </c>
    </row>
    <row r="8" spans="1:6" ht="25.05" customHeight="1">
      <c r="A8" s="2" t="s">
        <v>28</v>
      </c>
      <c r="B8" s="20" t="s">
        <v>5</v>
      </c>
      <c r="C8" s="2">
        <v>2316</v>
      </c>
      <c r="D8" s="40">
        <v>22000</v>
      </c>
      <c r="E8" s="27"/>
      <c r="F8" s="40">
        <f t="shared" si="0"/>
        <v>0</v>
      </c>
    </row>
    <row r="9" spans="1:6" ht="25.05" customHeight="1">
      <c r="A9" s="2" t="s">
        <v>28</v>
      </c>
      <c r="B9" s="20" t="s">
        <v>6</v>
      </c>
      <c r="C9" s="2">
        <v>2317</v>
      </c>
      <c r="D9" s="40">
        <v>22000</v>
      </c>
      <c r="E9" s="27"/>
      <c r="F9" s="40">
        <f t="shared" si="0"/>
        <v>0</v>
      </c>
    </row>
    <row r="10" spans="1:6" ht="25.05" customHeight="1">
      <c r="A10" s="3" t="s">
        <v>28</v>
      </c>
      <c r="B10" s="21" t="s">
        <v>7</v>
      </c>
      <c r="C10" s="3">
        <v>2318</v>
      </c>
      <c r="D10" s="44">
        <v>22000</v>
      </c>
      <c r="E10" s="28"/>
      <c r="F10" s="44">
        <f t="shared" si="0"/>
        <v>0</v>
      </c>
    </row>
    <row r="11" spans="1:6" ht="12" customHeight="1">
      <c r="B11" s="56"/>
      <c r="F11" s="57"/>
    </row>
    <row r="12" spans="1:6" ht="25.05" customHeight="1">
      <c r="A12" s="58" t="s">
        <v>9</v>
      </c>
      <c r="B12" s="59" t="s">
        <v>2</v>
      </c>
      <c r="C12" s="58">
        <v>2319</v>
      </c>
      <c r="D12" s="60">
        <v>1500</v>
      </c>
      <c r="E12" s="61"/>
      <c r="F12" s="60">
        <f t="shared" si="0"/>
        <v>0</v>
      </c>
    </row>
    <row r="13" spans="1:6" ht="25.05" customHeight="1">
      <c r="A13" s="2" t="s">
        <v>9</v>
      </c>
      <c r="B13" s="20" t="s">
        <v>3</v>
      </c>
      <c r="C13" s="2">
        <v>2320</v>
      </c>
      <c r="D13" s="40">
        <v>1500</v>
      </c>
      <c r="E13" s="27"/>
      <c r="F13" s="40">
        <f t="shared" si="0"/>
        <v>0</v>
      </c>
    </row>
    <row r="14" spans="1:6" ht="25.05" customHeight="1">
      <c r="A14" s="2" t="s">
        <v>9</v>
      </c>
      <c r="B14" s="20" t="s">
        <v>4</v>
      </c>
      <c r="C14" s="2">
        <v>2321</v>
      </c>
      <c r="D14" s="40">
        <v>1500</v>
      </c>
      <c r="E14" s="27"/>
      <c r="F14" s="40">
        <f t="shared" si="0"/>
        <v>0</v>
      </c>
    </row>
    <row r="15" spans="1:6" ht="25.05" customHeight="1">
      <c r="A15" s="2" t="s">
        <v>9</v>
      </c>
      <c r="B15" s="20" t="s">
        <v>5</v>
      </c>
      <c r="C15" s="2">
        <v>2322</v>
      </c>
      <c r="D15" s="40">
        <v>1500</v>
      </c>
      <c r="E15" s="27"/>
      <c r="F15" s="40">
        <f t="shared" si="0"/>
        <v>0</v>
      </c>
    </row>
    <row r="16" spans="1:6" ht="25.05" customHeight="1">
      <c r="A16" s="2" t="s">
        <v>9</v>
      </c>
      <c r="B16" s="20" t="s">
        <v>6</v>
      </c>
      <c r="C16" s="2">
        <v>2323</v>
      </c>
      <c r="D16" s="40">
        <v>1500</v>
      </c>
      <c r="E16" s="27"/>
      <c r="F16" s="40">
        <f t="shared" si="0"/>
        <v>0</v>
      </c>
    </row>
    <row r="17" spans="1:6" ht="25.05" customHeight="1">
      <c r="A17" s="3" t="s">
        <v>9</v>
      </c>
      <c r="B17" s="21" t="s">
        <v>7</v>
      </c>
      <c r="C17" s="3">
        <v>2324</v>
      </c>
      <c r="D17" s="44">
        <v>1500</v>
      </c>
      <c r="E17" s="28"/>
      <c r="F17" s="44">
        <f t="shared" si="0"/>
        <v>0</v>
      </c>
    </row>
    <row r="18" spans="1:6" ht="12" customHeight="1">
      <c r="B18" s="56"/>
      <c r="F18" s="57"/>
    </row>
    <row r="19" spans="1:6" ht="25.05" customHeight="1">
      <c r="A19" s="58" t="s">
        <v>10</v>
      </c>
      <c r="B19" s="59" t="s">
        <v>2</v>
      </c>
      <c r="C19" s="58">
        <v>2325</v>
      </c>
      <c r="D19" s="60">
        <v>800</v>
      </c>
      <c r="E19" s="61"/>
      <c r="F19" s="60">
        <f t="shared" si="0"/>
        <v>0</v>
      </c>
    </row>
    <row r="20" spans="1:6" ht="25.05" customHeight="1">
      <c r="A20" s="2" t="s">
        <v>10</v>
      </c>
      <c r="B20" s="20" t="s">
        <v>3</v>
      </c>
      <c r="C20" s="2">
        <v>2326</v>
      </c>
      <c r="D20" s="40">
        <v>800</v>
      </c>
      <c r="E20" s="27"/>
      <c r="F20" s="40">
        <f t="shared" si="0"/>
        <v>0</v>
      </c>
    </row>
    <row r="21" spans="1:6" ht="25.05" customHeight="1">
      <c r="A21" s="2" t="s">
        <v>10</v>
      </c>
      <c r="B21" s="20" t="s">
        <v>4</v>
      </c>
      <c r="C21" s="2">
        <v>2327</v>
      </c>
      <c r="D21" s="40">
        <v>800</v>
      </c>
      <c r="E21" s="27"/>
      <c r="F21" s="40">
        <f t="shared" si="0"/>
        <v>0</v>
      </c>
    </row>
    <row r="22" spans="1:6" ht="25.05" customHeight="1">
      <c r="A22" s="2" t="s">
        <v>10</v>
      </c>
      <c r="B22" s="20" t="s">
        <v>5</v>
      </c>
      <c r="C22" s="2">
        <v>2328</v>
      </c>
      <c r="D22" s="40">
        <v>800</v>
      </c>
      <c r="E22" s="27"/>
      <c r="F22" s="40">
        <f t="shared" si="0"/>
        <v>0</v>
      </c>
    </row>
    <row r="23" spans="1:6" ht="25.05" customHeight="1">
      <c r="A23" s="2" t="s">
        <v>10</v>
      </c>
      <c r="B23" s="20" t="s">
        <v>6</v>
      </c>
      <c r="C23" s="2">
        <v>2329</v>
      </c>
      <c r="D23" s="40">
        <v>800</v>
      </c>
      <c r="E23" s="27"/>
      <c r="F23" s="40">
        <f t="shared" si="0"/>
        <v>0</v>
      </c>
    </row>
    <row r="24" spans="1:6" ht="25.05" customHeight="1">
      <c r="A24" s="3" t="s">
        <v>10</v>
      </c>
      <c r="B24" s="21" t="s">
        <v>7</v>
      </c>
      <c r="C24" s="3">
        <v>2330</v>
      </c>
      <c r="D24" s="44">
        <v>800</v>
      </c>
      <c r="E24" s="28"/>
      <c r="F24" s="44">
        <f t="shared" si="0"/>
        <v>0</v>
      </c>
    </row>
    <row r="25" spans="1:6" ht="12" customHeight="1">
      <c r="B25" s="56"/>
      <c r="F25" s="57"/>
    </row>
    <row r="26" spans="1:6" ht="25.05" customHeight="1">
      <c r="A26" s="58" t="s">
        <v>11</v>
      </c>
      <c r="B26" s="59" t="s">
        <v>6</v>
      </c>
      <c r="C26" s="58">
        <v>2331</v>
      </c>
      <c r="D26" s="60">
        <v>700</v>
      </c>
      <c r="E26" s="61"/>
      <c r="F26" s="60">
        <f>D26*E26</f>
        <v>0</v>
      </c>
    </row>
    <row r="27" spans="1:6" ht="25.05" customHeight="1">
      <c r="A27" s="3" t="s">
        <v>12</v>
      </c>
      <c r="B27" s="21" t="s">
        <v>7</v>
      </c>
      <c r="C27" s="3">
        <v>2332</v>
      </c>
      <c r="D27" s="44">
        <v>700</v>
      </c>
      <c r="E27" s="28"/>
      <c r="F27" s="44">
        <f t="shared" si="0"/>
        <v>0</v>
      </c>
    </row>
    <row r="28" spans="1:6" s="22" customFormat="1" ht="19.95" customHeight="1">
      <c r="D28" s="24" t="s">
        <v>41</v>
      </c>
      <c r="E28" s="22">
        <f>SUM(E5:E27)</f>
        <v>0</v>
      </c>
      <c r="F28" s="26">
        <f>SUM(F5:F27)</f>
        <v>0</v>
      </c>
    </row>
    <row r="29" spans="1:6" s="22" customFormat="1" ht="19.95" customHeight="1">
      <c r="D29" s="25" t="s">
        <v>42</v>
      </c>
      <c r="F29" s="26">
        <f>F28*1.1</f>
        <v>0</v>
      </c>
    </row>
    <row r="30" spans="1:6" ht="45" customHeight="1">
      <c r="A30" s="7" t="s">
        <v>22</v>
      </c>
      <c r="B30" s="6" t="s">
        <v>18</v>
      </c>
      <c r="C30" s="6"/>
      <c r="D30" s="6"/>
      <c r="E30" s="6" t="s">
        <v>19</v>
      </c>
      <c r="F30" s="31" t="s">
        <v>20</v>
      </c>
    </row>
    <row r="31" spans="1:6">
      <c r="A31" t="s">
        <v>13</v>
      </c>
      <c r="E31" s="17"/>
    </row>
    <row r="32" spans="1:6" ht="30" customHeight="1">
      <c r="A32" s="30"/>
      <c r="B32" s="1" t="s">
        <v>15</v>
      </c>
      <c r="D32" s="1" t="s">
        <v>14</v>
      </c>
      <c r="E32" s="75"/>
      <c r="F32" s="75"/>
    </row>
    <row r="33" spans="1:6">
      <c r="A33" s="79" t="s">
        <v>30</v>
      </c>
      <c r="B33" s="80"/>
      <c r="C33" s="79" t="s">
        <v>31</v>
      </c>
      <c r="D33" s="81"/>
      <c r="E33" s="81"/>
      <c r="F33" s="80"/>
    </row>
    <row r="34" spans="1:6" ht="30" customHeight="1">
      <c r="A34" s="82"/>
      <c r="B34" s="83"/>
      <c r="C34" s="84"/>
      <c r="D34" s="85"/>
      <c r="E34" s="85"/>
      <c r="F34" s="83"/>
    </row>
    <row r="35" spans="1:6" ht="39" customHeight="1">
      <c r="A35" s="86" t="s">
        <v>37</v>
      </c>
      <c r="B35" s="86"/>
      <c r="C35" s="86"/>
      <c r="D35" s="86"/>
      <c r="E35" s="86"/>
      <c r="F35" s="86"/>
    </row>
    <row r="36" spans="1:6" ht="55.05" customHeight="1">
      <c r="A36" s="87" t="s">
        <v>32</v>
      </c>
      <c r="B36" s="87"/>
      <c r="C36" s="87"/>
      <c r="D36" s="87"/>
      <c r="E36" s="87"/>
      <c r="F36" s="87"/>
    </row>
    <row r="37" spans="1:6" ht="22.2">
      <c r="A37" s="88" t="s">
        <v>36</v>
      </c>
      <c r="B37" s="88"/>
      <c r="C37" s="88"/>
      <c r="D37" s="88"/>
      <c r="E37" s="88"/>
      <c r="F37" s="88"/>
    </row>
  </sheetData>
  <sheetProtection algorithmName="SHA-512" hashValue="Dh5XuVa+0fwWbDQPE/0AxRjrQ+6mwF94WSuJLoIgj2GFBEIBOI8Gu5cmIpRpAWynM3qKbhMTSt0oqSzyscnchw==" saltValue="vOEKDB6yjO4FXwENx04otw==" spinCount="100000" sheet="1" selectLockedCells="1"/>
  <mergeCells count="11">
    <mergeCell ref="A34:B34"/>
    <mergeCell ref="C34:F34"/>
    <mergeCell ref="A35:F35"/>
    <mergeCell ref="A36:F36"/>
    <mergeCell ref="A37:F37"/>
    <mergeCell ref="E32:F32"/>
    <mergeCell ref="D1:F1"/>
    <mergeCell ref="A3:E3"/>
    <mergeCell ref="A2:E2"/>
    <mergeCell ref="A33:B33"/>
    <mergeCell ref="C33:F33"/>
  </mergeCells>
  <phoneticPr fontId="3"/>
  <printOptions horizontalCentered="1"/>
  <pageMargins left="0.7" right="0.7" top="0.5" bottom="0.5" header="0.3" footer="0.3"/>
  <pageSetup paperSize="9" scale="70"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A566-D94D-5B41-A4C5-2A549A6B5D9A}">
  <sheetPr>
    <pageSetUpPr fitToPage="1"/>
  </sheetPr>
  <dimension ref="A1:F31"/>
  <sheetViews>
    <sheetView zoomScaleNormal="100" zoomScaleSheetLayoutView="194" workbookViewId="0">
      <selection activeCell="E6" sqref="E6"/>
    </sheetView>
  </sheetViews>
  <sheetFormatPr defaultColWidth="10.90625" defaultRowHeight="19.8"/>
  <cols>
    <col min="1" max="1" width="51.453125" customWidth="1"/>
    <col min="2" max="2" width="5" customWidth="1"/>
    <col min="3" max="3" width="7.81640625" customWidth="1"/>
    <col min="4" max="4" width="10.7265625" customWidth="1"/>
    <col min="5" max="5" width="11.453125" customWidth="1"/>
    <col min="6" max="6" width="14.26953125" customWidth="1"/>
  </cols>
  <sheetData>
    <row r="1" spans="1:6" ht="28.8">
      <c r="B1" s="8" t="s">
        <v>16</v>
      </c>
      <c r="D1" s="8" t="s">
        <v>17</v>
      </c>
      <c r="E1" s="8"/>
    </row>
    <row r="2" spans="1:6" ht="25.95" customHeight="1">
      <c r="A2" s="78" t="s">
        <v>21</v>
      </c>
      <c r="B2" s="78"/>
      <c r="C2" s="78"/>
      <c r="D2" s="78"/>
      <c r="E2" s="78"/>
      <c r="F2" s="78"/>
    </row>
    <row r="3" spans="1:6" ht="25.95" customHeight="1">
      <c r="A3" s="91" t="s">
        <v>48</v>
      </c>
      <c r="B3" s="91"/>
      <c r="C3" s="91"/>
      <c r="D3" s="91"/>
      <c r="E3" s="91"/>
      <c r="F3" s="91"/>
    </row>
    <row r="4" spans="1:6" ht="171" customHeight="1">
      <c r="A4" s="90" t="s">
        <v>43</v>
      </c>
      <c r="B4" s="90"/>
      <c r="C4" s="90"/>
      <c r="D4" s="90"/>
      <c r="E4" s="90"/>
      <c r="F4" s="90"/>
    </row>
    <row r="5" spans="1:6" ht="25.95" customHeight="1">
      <c r="A5" s="15" t="s">
        <v>0</v>
      </c>
      <c r="B5" s="15" t="s">
        <v>1</v>
      </c>
      <c r="C5" s="16" t="s">
        <v>38</v>
      </c>
      <c r="D5" s="15" t="s">
        <v>39</v>
      </c>
      <c r="E5" s="15" t="s">
        <v>8</v>
      </c>
      <c r="F5" s="15" t="s">
        <v>40</v>
      </c>
    </row>
    <row r="6" spans="1:6" ht="30" customHeight="1">
      <c r="A6" s="32" t="s">
        <v>33</v>
      </c>
      <c r="B6" s="33" t="s">
        <v>2</v>
      </c>
      <c r="C6" s="32">
        <v>2333</v>
      </c>
      <c r="D6" s="34">
        <v>1500</v>
      </c>
      <c r="E6" s="35"/>
      <c r="F6" s="36">
        <f>D6*E6</f>
        <v>0</v>
      </c>
    </row>
    <row r="7" spans="1:6" ht="30" customHeight="1">
      <c r="A7" s="37" t="s">
        <v>33</v>
      </c>
      <c r="B7" s="38" t="s">
        <v>3</v>
      </c>
      <c r="C7" s="37">
        <v>2334</v>
      </c>
      <c r="D7" s="39">
        <v>1500</v>
      </c>
      <c r="E7" s="27"/>
      <c r="F7" s="40">
        <f t="shared" ref="F7:F21" si="0">D7*E7</f>
        <v>0</v>
      </c>
    </row>
    <row r="8" spans="1:6" ht="30" customHeight="1">
      <c r="A8" s="37" t="s">
        <v>33</v>
      </c>
      <c r="B8" s="38" t="s">
        <v>4</v>
      </c>
      <c r="C8" s="37">
        <v>2335</v>
      </c>
      <c r="D8" s="39">
        <v>1500</v>
      </c>
      <c r="E8" s="27"/>
      <c r="F8" s="40">
        <f t="shared" si="0"/>
        <v>0</v>
      </c>
    </row>
    <row r="9" spans="1:6" ht="30" customHeight="1">
      <c r="A9" s="37" t="s">
        <v>33</v>
      </c>
      <c r="B9" s="38" t="s">
        <v>5</v>
      </c>
      <c r="C9" s="37">
        <v>2336</v>
      </c>
      <c r="D9" s="39">
        <v>1500</v>
      </c>
      <c r="E9" s="27"/>
      <c r="F9" s="40">
        <f t="shared" si="0"/>
        <v>0</v>
      </c>
    </row>
    <row r="10" spans="1:6" ht="30" customHeight="1">
      <c r="A10" s="37" t="s">
        <v>33</v>
      </c>
      <c r="B10" s="38" t="s">
        <v>6</v>
      </c>
      <c r="C10" s="37">
        <v>2337</v>
      </c>
      <c r="D10" s="39">
        <v>1500</v>
      </c>
      <c r="E10" s="27"/>
      <c r="F10" s="40">
        <f t="shared" si="0"/>
        <v>0</v>
      </c>
    </row>
    <row r="11" spans="1:6" ht="30" customHeight="1">
      <c r="A11" s="41" t="s">
        <v>33</v>
      </c>
      <c r="B11" s="42" t="s">
        <v>7</v>
      </c>
      <c r="C11" s="41">
        <v>2338</v>
      </c>
      <c r="D11" s="43">
        <v>1500</v>
      </c>
      <c r="E11" s="28"/>
      <c r="F11" s="44">
        <f t="shared" si="0"/>
        <v>0</v>
      </c>
    </row>
    <row r="12" spans="1:6" ht="12" customHeight="1">
      <c r="A12" s="45"/>
      <c r="B12" s="46"/>
      <c r="C12" s="45"/>
      <c r="D12" s="45"/>
      <c r="E12" s="4"/>
      <c r="F12" s="47"/>
    </row>
    <row r="13" spans="1:6" ht="30" customHeight="1">
      <c r="A13" s="32" t="s">
        <v>34</v>
      </c>
      <c r="B13" s="33" t="s">
        <v>2</v>
      </c>
      <c r="C13" s="32">
        <v>2362</v>
      </c>
      <c r="D13" s="34">
        <v>900</v>
      </c>
      <c r="E13" s="35"/>
      <c r="F13" s="36">
        <f t="shared" si="0"/>
        <v>0</v>
      </c>
    </row>
    <row r="14" spans="1:6" ht="30" customHeight="1">
      <c r="A14" s="37" t="s">
        <v>34</v>
      </c>
      <c r="B14" s="38" t="s">
        <v>3</v>
      </c>
      <c r="C14" s="37">
        <v>2363</v>
      </c>
      <c r="D14" s="39">
        <v>900</v>
      </c>
      <c r="E14" s="27"/>
      <c r="F14" s="40">
        <f t="shared" si="0"/>
        <v>0</v>
      </c>
    </row>
    <row r="15" spans="1:6" ht="30" customHeight="1">
      <c r="A15" s="37" t="s">
        <v>34</v>
      </c>
      <c r="B15" s="38" t="s">
        <v>4</v>
      </c>
      <c r="C15" s="37">
        <v>2364</v>
      </c>
      <c r="D15" s="39">
        <v>900</v>
      </c>
      <c r="E15" s="27"/>
      <c r="F15" s="40">
        <f t="shared" si="0"/>
        <v>0</v>
      </c>
    </row>
    <row r="16" spans="1:6" ht="30" customHeight="1">
      <c r="A16" s="37" t="s">
        <v>34</v>
      </c>
      <c r="B16" s="38" t="s">
        <v>5</v>
      </c>
      <c r="C16" s="37">
        <v>2365</v>
      </c>
      <c r="D16" s="39">
        <v>900</v>
      </c>
      <c r="E16" s="27"/>
      <c r="F16" s="40">
        <f t="shared" si="0"/>
        <v>0</v>
      </c>
    </row>
    <row r="17" spans="1:6" ht="30" customHeight="1">
      <c r="A17" s="37" t="s">
        <v>34</v>
      </c>
      <c r="B17" s="38" t="s">
        <v>6</v>
      </c>
      <c r="C17" s="37">
        <v>2366</v>
      </c>
      <c r="D17" s="39">
        <v>900</v>
      </c>
      <c r="E17" s="27"/>
      <c r="F17" s="40">
        <f t="shared" si="0"/>
        <v>0</v>
      </c>
    </row>
    <row r="18" spans="1:6" ht="30" customHeight="1">
      <c r="A18" s="41" t="s">
        <v>34</v>
      </c>
      <c r="B18" s="42" t="s">
        <v>7</v>
      </c>
      <c r="C18" s="41">
        <v>2367</v>
      </c>
      <c r="D18" s="43">
        <v>900</v>
      </c>
      <c r="E18" s="28"/>
      <c r="F18" s="44">
        <f t="shared" si="0"/>
        <v>0</v>
      </c>
    </row>
    <row r="19" spans="1:6" ht="12" customHeight="1">
      <c r="A19" s="48"/>
      <c r="B19" s="49"/>
      <c r="C19" s="48"/>
      <c r="D19" s="48"/>
      <c r="E19" s="50"/>
      <c r="F19" s="51"/>
    </row>
    <row r="20" spans="1:6" ht="45" customHeight="1">
      <c r="A20" s="52" t="s">
        <v>35</v>
      </c>
      <c r="B20" s="33" t="s">
        <v>6</v>
      </c>
      <c r="C20" s="32">
        <v>2368</v>
      </c>
      <c r="D20" s="34">
        <v>100</v>
      </c>
      <c r="E20" s="35"/>
      <c r="F20" s="36">
        <f t="shared" si="0"/>
        <v>0</v>
      </c>
    </row>
    <row r="21" spans="1:6" ht="45" customHeight="1">
      <c r="A21" s="53" t="s">
        <v>35</v>
      </c>
      <c r="B21" s="42" t="s">
        <v>7</v>
      </c>
      <c r="C21" s="41">
        <v>2369</v>
      </c>
      <c r="D21" s="43">
        <v>100</v>
      </c>
      <c r="E21" s="28"/>
      <c r="F21" s="44">
        <f t="shared" si="0"/>
        <v>0</v>
      </c>
    </row>
    <row r="22" spans="1:6" s="22" customFormat="1" ht="19.95" customHeight="1">
      <c r="D22" s="24" t="s">
        <v>41</v>
      </c>
      <c r="E22" s="22">
        <f>SUM(E6:E21)</f>
        <v>0</v>
      </c>
      <c r="F22" s="26">
        <f>SUM(F6:F21)</f>
        <v>0</v>
      </c>
    </row>
    <row r="23" spans="1:6" s="22" customFormat="1" ht="19.95" customHeight="1">
      <c r="D23" s="25" t="s">
        <v>42</v>
      </c>
      <c r="F23" s="26">
        <f>F22*1.1</f>
        <v>0</v>
      </c>
    </row>
    <row r="24" spans="1:6" ht="45" customHeight="1">
      <c r="A24" s="7" t="s">
        <v>22</v>
      </c>
      <c r="B24" s="6" t="s">
        <v>18</v>
      </c>
      <c r="C24" s="6"/>
      <c r="D24" s="6"/>
      <c r="E24" s="6" t="s">
        <v>19</v>
      </c>
      <c r="F24" s="31" t="s">
        <v>20</v>
      </c>
    </row>
    <row r="25" spans="1:6">
      <c r="A25" t="s">
        <v>13</v>
      </c>
      <c r="E25" s="17"/>
    </row>
    <row r="26" spans="1:6" ht="30" customHeight="1">
      <c r="A26" s="30"/>
      <c r="B26" s="1" t="s">
        <v>15</v>
      </c>
      <c r="D26" s="1" t="s">
        <v>14</v>
      </c>
      <c r="E26" s="75"/>
      <c r="F26" s="75"/>
    </row>
    <row r="27" spans="1:6">
      <c r="A27" s="79" t="s">
        <v>30</v>
      </c>
      <c r="B27" s="80"/>
      <c r="C27" s="79" t="s">
        <v>31</v>
      </c>
      <c r="D27" s="81"/>
      <c r="E27" s="81"/>
      <c r="F27" s="80"/>
    </row>
    <row r="28" spans="1:6" s="62" customFormat="1" ht="30" customHeight="1">
      <c r="A28" s="92"/>
      <c r="B28" s="93"/>
      <c r="C28" s="92"/>
      <c r="D28" s="94"/>
      <c r="E28" s="94"/>
      <c r="F28" s="93"/>
    </row>
    <row r="29" spans="1:6" ht="39" customHeight="1">
      <c r="A29" s="86" t="s">
        <v>37</v>
      </c>
      <c r="B29" s="86"/>
      <c r="C29" s="86"/>
      <c r="D29" s="86"/>
      <c r="E29" s="86"/>
      <c r="F29" s="86"/>
    </row>
    <row r="30" spans="1:6" s="63" customFormat="1" ht="55.05" customHeight="1">
      <c r="A30" s="87" t="s">
        <v>32</v>
      </c>
      <c r="B30" s="87"/>
      <c r="C30" s="87"/>
      <c r="D30" s="87"/>
      <c r="E30" s="87"/>
      <c r="F30" s="87"/>
    </row>
    <row r="31" spans="1:6" s="63" customFormat="1" ht="22.2">
      <c r="A31" s="89" t="s">
        <v>36</v>
      </c>
      <c r="B31" s="89"/>
      <c r="C31" s="89"/>
      <c r="D31" s="89"/>
      <c r="E31" s="89"/>
      <c r="F31" s="89"/>
    </row>
  </sheetData>
  <sheetProtection algorithmName="SHA-512" hashValue="Uk9Z4EEoaSacm2eGSBI29lCLwAh/G4MT/ypf0YYv1iQc/IF9VjoxJIuanJKAvz2F4PK1bktGUSASCpBRBnDfnQ==" saltValue="uagmxP6frg4kfOkSDhwkOw==" spinCount="100000" sheet="1" selectLockedCells="1"/>
  <mergeCells count="11">
    <mergeCell ref="A30:F30"/>
    <mergeCell ref="A31:F31"/>
    <mergeCell ref="A4:F4"/>
    <mergeCell ref="A2:F2"/>
    <mergeCell ref="A3:F3"/>
    <mergeCell ref="E26:F26"/>
    <mergeCell ref="A27:B27"/>
    <mergeCell ref="C27:F27"/>
    <mergeCell ref="A28:B28"/>
    <mergeCell ref="C28:F28"/>
    <mergeCell ref="A29:F29"/>
  </mergeCells>
  <phoneticPr fontId="3"/>
  <printOptions horizontalCentered="1"/>
  <pageMargins left="0.7" right="0.7" top="0.5" bottom="0.5" header="0.3" footer="0.3"/>
  <pageSetup paperSize="9" scale="67"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F6889-BE61-E146-8770-4E7EBFA20CD4}">
  <sheetPr>
    <pageSetUpPr fitToPage="1"/>
  </sheetPr>
  <dimension ref="A1:F35"/>
  <sheetViews>
    <sheetView zoomScaleNormal="100" zoomScaleSheetLayoutView="194" workbookViewId="0">
      <selection activeCell="E6" sqref="E6"/>
    </sheetView>
  </sheetViews>
  <sheetFormatPr defaultColWidth="10.90625" defaultRowHeight="19.8"/>
  <cols>
    <col min="1" max="1" width="51.453125" customWidth="1"/>
    <col min="2" max="2" width="5" customWidth="1"/>
    <col min="3" max="3" width="7.81640625" customWidth="1"/>
    <col min="4" max="4" width="10.7265625" customWidth="1"/>
    <col min="5" max="5" width="11.453125" customWidth="1"/>
    <col min="6" max="6" width="14.26953125" customWidth="1"/>
  </cols>
  <sheetData>
    <row r="1" spans="1:6" ht="28.8">
      <c r="B1" s="8" t="s">
        <v>16</v>
      </c>
      <c r="D1" s="8" t="s">
        <v>17</v>
      </c>
      <c r="E1" s="8"/>
    </row>
    <row r="2" spans="1:6" ht="25.95" customHeight="1">
      <c r="A2" s="78" t="s">
        <v>21</v>
      </c>
      <c r="B2" s="78"/>
      <c r="C2" s="78"/>
      <c r="D2" s="78"/>
      <c r="E2" s="78"/>
      <c r="F2" s="78"/>
    </row>
    <row r="3" spans="1:6" ht="25.95" customHeight="1">
      <c r="A3" s="91" t="s">
        <v>48</v>
      </c>
      <c r="B3" s="91"/>
      <c r="C3" s="91"/>
      <c r="D3" s="91"/>
      <c r="E3" s="91"/>
      <c r="F3" s="91"/>
    </row>
    <row r="4" spans="1:6" ht="171" customHeight="1">
      <c r="A4" s="90" t="s">
        <v>49</v>
      </c>
      <c r="B4" s="95"/>
      <c r="C4" s="95"/>
      <c r="D4" s="95"/>
      <c r="E4" s="95"/>
      <c r="F4" s="95"/>
    </row>
    <row r="5" spans="1:6" ht="25.95" customHeight="1">
      <c r="A5" s="15" t="s">
        <v>0</v>
      </c>
      <c r="B5" s="15" t="s">
        <v>1</v>
      </c>
      <c r="C5" s="16" t="s">
        <v>38</v>
      </c>
      <c r="D5" s="15" t="s">
        <v>39</v>
      </c>
      <c r="E5" s="15" t="s">
        <v>8</v>
      </c>
      <c r="F5" s="15" t="s">
        <v>40</v>
      </c>
    </row>
    <row r="6" spans="1:6" ht="34.950000000000003" customHeight="1">
      <c r="A6" s="68" t="s">
        <v>46</v>
      </c>
      <c r="B6" s="33" t="s">
        <v>2</v>
      </c>
      <c r="C6" s="32"/>
      <c r="D6" s="34">
        <v>1650</v>
      </c>
      <c r="E6" s="35"/>
      <c r="F6" s="36">
        <f>D6*E6</f>
        <v>0</v>
      </c>
    </row>
    <row r="7" spans="1:6" ht="34.950000000000003" customHeight="1">
      <c r="A7" s="69" t="s">
        <v>46</v>
      </c>
      <c r="B7" s="38" t="s">
        <v>3</v>
      </c>
      <c r="C7" s="37"/>
      <c r="D7" s="34">
        <v>1650</v>
      </c>
      <c r="E7" s="27"/>
      <c r="F7" s="40">
        <f t="shared" ref="F7:F18" si="0">D7*E7</f>
        <v>0</v>
      </c>
    </row>
    <row r="8" spans="1:6" ht="34.950000000000003" customHeight="1">
      <c r="A8" s="69" t="s">
        <v>46</v>
      </c>
      <c r="B8" s="38" t="s">
        <v>4</v>
      </c>
      <c r="C8" s="37"/>
      <c r="D8" s="34">
        <v>1650</v>
      </c>
      <c r="E8" s="27"/>
      <c r="F8" s="40">
        <f t="shared" si="0"/>
        <v>0</v>
      </c>
    </row>
    <row r="9" spans="1:6" ht="34.950000000000003" customHeight="1">
      <c r="A9" s="69" t="s">
        <v>46</v>
      </c>
      <c r="B9" s="38" t="s">
        <v>5</v>
      </c>
      <c r="C9" s="37"/>
      <c r="D9" s="34">
        <v>1650</v>
      </c>
      <c r="E9" s="27"/>
      <c r="F9" s="40">
        <f t="shared" si="0"/>
        <v>0</v>
      </c>
    </row>
    <row r="10" spans="1:6" ht="34.950000000000003" customHeight="1">
      <c r="A10" s="69" t="s">
        <v>46</v>
      </c>
      <c r="B10" s="38" t="s">
        <v>6</v>
      </c>
      <c r="C10" s="37"/>
      <c r="D10" s="34">
        <v>1650</v>
      </c>
      <c r="E10" s="27"/>
      <c r="F10" s="40">
        <f t="shared" si="0"/>
        <v>0</v>
      </c>
    </row>
    <row r="11" spans="1:6" ht="34.950000000000003" customHeight="1">
      <c r="A11" s="70" t="s">
        <v>46</v>
      </c>
      <c r="B11" s="42" t="s">
        <v>7</v>
      </c>
      <c r="C11" s="41"/>
      <c r="D11" s="34">
        <v>1650</v>
      </c>
      <c r="E11" s="28"/>
      <c r="F11" s="44">
        <f t="shared" si="0"/>
        <v>0</v>
      </c>
    </row>
    <row r="12" spans="1:6" ht="12" customHeight="1">
      <c r="A12" s="71"/>
      <c r="B12" s="46"/>
      <c r="C12" s="45"/>
      <c r="D12" s="45"/>
      <c r="E12" s="4"/>
      <c r="F12" s="47"/>
    </row>
    <row r="13" spans="1:6" ht="34.950000000000003" customHeight="1">
      <c r="A13" s="68" t="s">
        <v>47</v>
      </c>
      <c r="B13" s="33" t="s">
        <v>2</v>
      </c>
      <c r="C13" s="32"/>
      <c r="D13" s="34">
        <v>950</v>
      </c>
      <c r="E13" s="35"/>
      <c r="F13" s="36">
        <f t="shared" si="0"/>
        <v>0</v>
      </c>
    </row>
    <row r="14" spans="1:6" ht="34.950000000000003" customHeight="1">
      <c r="A14" s="68" t="s">
        <v>47</v>
      </c>
      <c r="B14" s="38" t="s">
        <v>3</v>
      </c>
      <c r="C14" s="37"/>
      <c r="D14" s="39">
        <v>950</v>
      </c>
      <c r="E14" s="27"/>
      <c r="F14" s="40">
        <f t="shared" si="0"/>
        <v>0</v>
      </c>
    </row>
    <row r="15" spans="1:6" ht="34.950000000000003" customHeight="1">
      <c r="A15" s="68" t="s">
        <v>47</v>
      </c>
      <c r="B15" s="38" t="s">
        <v>4</v>
      </c>
      <c r="C15" s="37"/>
      <c r="D15" s="39">
        <v>950</v>
      </c>
      <c r="E15" s="27"/>
      <c r="F15" s="40">
        <f t="shared" si="0"/>
        <v>0</v>
      </c>
    </row>
    <row r="16" spans="1:6" ht="34.950000000000003" customHeight="1">
      <c r="A16" s="68" t="s">
        <v>47</v>
      </c>
      <c r="B16" s="38" t="s">
        <v>5</v>
      </c>
      <c r="C16" s="37"/>
      <c r="D16" s="39">
        <v>950</v>
      </c>
      <c r="E16" s="27"/>
      <c r="F16" s="40">
        <f t="shared" si="0"/>
        <v>0</v>
      </c>
    </row>
    <row r="17" spans="1:6" ht="34.950000000000003" customHeight="1">
      <c r="A17" s="68" t="s">
        <v>47</v>
      </c>
      <c r="B17" s="38" t="s">
        <v>6</v>
      </c>
      <c r="C17" s="37"/>
      <c r="D17" s="39">
        <v>950</v>
      </c>
      <c r="E17" s="27"/>
      <c r="F17" s="40">
        <f t="shared" si="0"/>
        <v>0</v>
      </c>
    </row>
    <row r="18" spans="1:6" ht="34.950000000000003" customHeight="1">
      <c r="A18" s="68" t="s">
        <v>47</v>
      </c>
      <c r="B18" s="42" t="s">
        <v>7</v>
      </c>
      <c r="C18" s="41"/>
      <c r="D18" s="43">
        <v>950</v>
      </c>
      <c r="E18" s="28"/>
      <c r="F18" s="44">
        <f t="shared" si="0"/>
        <v>0</v>
      </c>
    </row>
    <row r="19" spans="1:6" ht="12" customHeight="1">
      <c r="A19" s="72"/>
      <c r="B19" s="49"/>
      <c r="C19" s="48"/>
      <c r="D19" s="48"/>
      <c r="E19" s="50"/>
      <c r="F19" s="51"/>
    </row>
    <row r="20" spans="1:6" ht="34.950000000000003" customHeight="1">
      <c r="A20" s="73" t="s">
        <v>45</v>
      </c>
      <c r="B20" s="65" t="s">
        <v>2</v>
      </c>
      <c r="C20" s="66"/>
      <c r="D20" s="67">
        <v>150</v>
      </c>
      <c r="E20" s="61"/>
      <c r="F20" s="60">
        <f t="shared" ref="F20:F25" si="1">D20*E20</f>
        <v>0</v>
      </c>
    </row>
    <row r="21" spans="1:6" ht="34.950000000000003" customHeight="1">
      <c r="A21" s="68" t="s">
        <v>44</v>
      </c>
      <c r="B21" s="38" t="s">
        <v>3</v>
      </c>
      <c r="C21" s="37"/>
      <c r="D21" s="39">
        <v>150</v>
      </c>
      <c r="E21" s="27"/>
      <c r="F21" s="40">
        <f t="shared" si="1"/>
        <v>0</v>
      </c>
    </row>
    <row r="22" spans="1:6" ht="34.950000000000003" customHeight="1">
      <c r="A22" s="68" t="s">
        <v>44</v>
      </c>
      <c r="B22" s="38" t="s">
        <v>4</v>
      </c>
      <c r="C22" s="37"/>
      <c r="D22" s="39">
        <v>150</v>
      </c>
      <c r="E22" s="27"/>
      <c r="F22" s="40">
        <f t="shared" si="1"/>
        <v>0</v>
      </c>
    </row>
    <row r="23" spans="1:6" ht="34.950000000000003" customHeight="1">
      <c r="A23" s="68" t="s">
        <v>44</v>
      </c>
      <c r="B23" s="38" t="s">
        <v>5</v>
      </c>
      <c r="C23" s="37"/>
      <c r="D23" s="39">
        <v>150</v>
      </c>
      <c r="E23" s="27"/>
      <c r="F23" s="40">
        <f t="shared" si="1"/>
        <v>0</v>
      </c>
    </row>
    <row r="24" spans="1:6" ht="34.950000000000003" customHeight="1">
      <c r="A24" s="68" t="s">
        <v>44</v>
      </c>
      <c r="B24" s="38" t="s">
        <v>6</v>
      </c>
      <c r="C24" s="37"/>
      <c r="D24" s="39">
        <v>150</v>
      </c>
      <c r="E24" s="27"/>
      <c r="F24" s="40">
        <f t="shared" si="1"/>
        <v>0</v>
      </c>
    </row>
    <row r="25" spans="1:6" ht="34.950000000000003" customHeight="1">
      <c r="A25" s="74" t="s">
        <v>44</v>
      </c>
      <c r="B25" s="42" t="s">
        <v>7</v>
      </c>
      <c r="C25" s="41"/>
      <c r="D25" s="43">
        <v>150</v>
      </c>
      <c r="E25" s="28"/>
      <c r="F25" s="44">
        <f t="shared" si="1"/>
        <v>0</v>
      </c>
    </row>
    <row r="26" spans="1:6" s="22" customFormat="1" ht="19.95" customHeight="1">
      <c r="D26" s="24" t="s">
        <v>41</v>
      </c>
      <c r="E26" s="22">
        <f>SUM(E6:E25)</f>
        <v>0</v>
      </c>
      <c r="F26" s="26">
        <f>SUM(F6:F25)</f>
        <v>0</v>
      </c>
    </row>
    <row r="27" spans="1:6" s="22" customFormat="1" ht="19.95" customHeight="1">
      <c r="D27" s="25" t="s">
        <v>42</v>
      </c>
      <c r="F27" s="26">
        <f>F26*1.1</f>
        <v>0</v>
      </c>
    </row>
    <row r="28" spans="1:6" ht="45" customHeight="1">
      <c r="A28" s="7" t="s">
        <v>22</v>
      </c>
      <c r="B28" s="6" t="s">
        <v>18</v>
      </c>
      <c r="C28" s="6"/>
      <c r="D28" s="6"/>
      <c r="E28" s="6" t="s">
        <v>19</v>
      </c>
      <c r="F28" s="31" t="s">
        <v>20</v>
      </c>
    </row>
    <row r="29" spans="1:6">
      <c r="A29" t="s">
        <v>13</v>
      </c>
      <c r="E29" s="17"/>
    </row>
    <row r="30" spans="1:6" ht="30" customHeight="1">
      <c r="A30" s="30"/>
      <c r="B30" s="1" t="s">
        <v>15</v>
      </c>
      <c r="D30" s="1" t="s">
        <v>14</v>
      </c>
      <c r="E30" s="75"/>
      <c r="F30" s="75"/>
    </row>
    <row r="31" spans="1:6">
      <c r="A31" s="79" t="s">
        <v>30</v>
      </c>
      <c r="B31" s="80"/>
      <c r="C31" s="79" t="s">
        <v>31</v>
      </c>
      <c r="D31" s="81"/>
      <c r="E31" s="81"/>
      <c r="F31" s="80"/>
    </row>
    <row r="32" spans="1:6" s="62" customFormat="1" ht="30" customHeight="1">
      <c r="A32" s="92"/>
      <c r="B32" s="93"/>
      <c r="C32" s="92"/>
      <c r="D32" s="94"/>
      <c r="E32" s="94"/>
      <c r="F32" s="93"/>
    </row>
    <row r="33" spans="1:6" ht="39" customHeight="1">
      <c r="A33" s="86" t="s">
        <v>37</v>
      </c>
      <c r="B33" s="86"/>
      <c r="C33" s="86"/>
      <c r="D33" s="86"/>
      <c r="E33" s="86"/>
      <c r="F33" s="86"/>
    </row>
    <row r="34" spans="1:6" s="63" customFormat="1" ht="55.05" customHeight="1">
      <c r="A34" s="87" t="s">
        <v>32</v>
      </c>
      <c r="B34" s="87"/>
      <c r="C34" s="87"/>
      <c r="D34" s="87"/>
      <c r="E34" s="87"/>
      <c r="F34" s="87"/>
    </row>
    <row r="35" spans="1:6" s="63" customFormat="1" ht="22.2">
      <c r="A35" s="89" t="s">
        <v>36</v>
      </c>
      <c r="B35" s="89"/>
      <c r="C35" s="89"/>
      <c r="D35" s="89"/>
      <c r="E35" s="89"/>
      <c r="F35" s="89"/>
    </row>
  </sheetData>
  <sheetProtection algorithmName="SHA-512" hashValue="Ad2JeXOUzSS28ds5ReYaJ8rnt0S9YdOq8+QOhPqpHMbcZDUfOzfYjoq3A8HSnf2f1DB8x80JTmPLyf+9zBE2oQ==" saltValue="0EKDV5E/J/Cp7vH0nGzP2w==" spinCount="100000" sheet="1" selectLockedCells="1"/>
  <mergeCells count="11">
    <mergeCell ref="A32:B32"/>
    <mergeCell ref="C32:F32"/>
    <mergeCell ref="A33:F33"/>
    <mergeCell ref="A34:F34"/>
    <mergeCell ref="A35:F35"/>
    <mergeCell ref="A2:F2"/>
    <mergeCell ref="A3:F3"/>
    <mergeCell ref="A4:F4"/>
    <mergeCell ref="E30:F30"/>
    <mergeCell ref="A31:B31"/>
    <mergeCell ref="C31:F31"/>
  </mergeCells>
  <phoneticPr fontId="3"/>
  <printOptions horizontalCentered="1"/>
  <pageMargins left="0.7" right="0.7" top="0.5" bottom="0.5" header="0.3" footer="0.3"/>
  <pageSetup paperSize="9" scale="67"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3603E-46BF-DB43-BC2E-BBDA8DD6CF28}">
  <dimension ref="A1:F31"/>
  <sheetViews>
    <sheetView zoomScaleNormal="100" zoomScaleSheetLayoutView="162" workbookViewId="0">
      <selection activeCell="E5" sqref="E5"/>
    </sheetView>
  </sheetViews>
  <sheetFormatPr defaultColWidth="10.90625" defaultRowHeight="19.8"/>
  <cols>
    <col min="1" max="1" width="51.453125" customWidth="1"/>
    <col min="2" max="2" width="5" customWidth="1"/>
    <col min="3" max="3" width="7.81640625" customWidth="1"/>
    <col min="4" max="4" width="10.7265625" customWidth="1"/>
    <col min="5" max="5" width="11.453125" customWidth="1"/>
    <col min="6" max="6" width="14.26953125" customWidth="1"/>
  </cols>
  <sheetData>
    <row r="1" spans="1:6" ht="28.8">
      <c r="B1" s="8" t="s">
        <v>16</v>
      </c>
      <c r="D1" s="76" t="s">
        <v>17</v>
      </c>
      <c r="E1" s="76"/>
      <c r="F1" s="76"/>
    </row>
    <row r="2" spans="1:6" ht="25.95" customHeight="1">
      <c r="A2" s="78" t="s">
        <v>21</v>
      </c>
      <c r="B2" s="78"/>
      <c r="C2" s="78"/>
      <c r="D2" s="78"/>
      <c r="E2" s="78"/>
    </row>
    <row r="3" spans="1:6" ht="25.95" customHeight="1">
      <c r="A3" s="77" t="s">
        <v>50</v>
      </c>
      <c r="B3" s="77"/>
      <c r="C3" s="77"/>
      <c r="D3" s="77"/>
      <c r="E3" s="77"/>
    </row>
    <row r="4" spans="1:6" ht="25.95" customHeight="1">
      <c r="A4" s="15" t="s">
        <v>0</v>
      </c>
      <c r="B4" s="15" t="s">
        <v>1</v>
      </c>
      <c r="C4" s="16" t="s">
        <v>38</v>
      </c>
      <c r="D4" s="15" t="s">
        <v>39</v>
      </c>
      <c r="E4" s="15" t="s">
        <v>8</v>
      </c>
      <c r="F4" s="15" t="s">
        <v>40</v>
      </c>
    </row>
    <row r="5" spans="1:6" ht="30" customHeight="1">
      <c r="A5" s="2" t="s">
        <v>29</v>
      </c>
      <c r="B5" s="20" t="s">
        <v>4</v>
      </c>
      <c r="C5" s="2">
        <v>2339</v>
      </c>
      <c r="D5" s="10">
        <v>22000</v>
      </c>
      <c r="E5" s="27"/>
      <c r="F5" s="10">
        <f t="shared" ref="F5:F18" si="0">D5*E5</f>
        <v>0</v>
      </c>
    </row>
    <row r="6" spans="1:6" ht="30" customHeight="1">
      <c r="A6" s="2" t="s">
        <v>29</v>
      </c>
      <c r="B6" s="20" t="s">
        <v>5</v>
      </c>
      <c r="C6" s="2">
        <v>2340</v>
      </c>
      <c r="D6" s="10">
        <v>22000</v>
      </c>
      <c r="E6" s="27"/>
      <c r="F6" s="10">
        <f t="shared" si="0"/>
        <v>0</v>
      </c>
    </row>
    <row r="7" spans="1:6" ht="30" customHeight="1">
      <c r="A7" s="2" t="s">
        <v>29</v>
      </c>
      <c r="B7" s="20" t="s">
        <v>6</v>
      </c>
      <c r="C7" s="2">
        <v>2341</v>
      </c>
      <c r="D7" s="10">
        <v>22000</v>
      </c>
      <c r="E7" s="27"/>
      <c r="F7" s="10">
        <f t="shared" si="0"/>
        <v>0</v>
      </c>
    </row>
    <row r="8" spans="1:6" ht="30" customHeight="1">
      <c r="A8" s="3" t="s">
        <v>29</v>
      </c>
      <c r="B8" s="21" t="s">
        <v>7</v>
      </c>
      <c r="C8" s="3">
        <v>2342</v>
      </c>
      <c r="D8" s="11">
        <v>22000</v>
      </c>
      <c r="E8" s="28"/>
      <c r="F8" s="11">
        <f t="shared" si="0"/>
        <v>0</v>
      </c>
    </row>
    <row r="9" spans="1:6" ht="12" customHeight="1">
      <c r="A9" s="4"/>
      <c r="B9" s="5"/>
      <c r="C9" s="4"/>
      <c r="D9" s="4"/>
      <c r="E9" s="29"/>
      <c r="F9" s="13"/>
    </row>
    <row r="10" spans="1:6" ht="30" customHeight="1">
      <c r="A10" s="2" t="s">
        <v>23</v>
      </c>
      <c r="B10" s="20" t="s">
        <v>4</v>
      </c>
      <c r="C10" s="2">
        <v>2343</v>
      </c>
      <c r="D10" s="10">
        <v>1200</v>
      </c>
      <c r="E10" s="27"/>
      <c r="F10" s="10">
        <f>D10*E10</f>
        <v>0</v>
      </c>
    </row>
    <row r="11" spans="1:6" ht="30" customHeight="1">
      <c r="A11" s="2" t="s">
        <v>23</v>
      </c>
      <c r="B11" s="20" t="s">
        <v>5</v>
      </c>
      <c r="C11" s="2">
        <v>2344</v>
      </c>
      <c r="D11" s="10">
        <v>1200</v>
      </c>
      <c r="E11" s="27"/>
      <c r="F11" s="10">
        <f t="shared" si="0"/>
        <v>0</v>
      </c>
    </row>
    <row r="12" spans="1:6" ht="30" customHeight="1">
      <c r="A12" s="2" t="s">
        <v>23</v>
      </c>
      <c r="B12" s="20" t="s">
        <v>6</v>
      </c>
      <c r="C12" s="2">
        <v>2345</v>
      </c>
      <c r="D12" s="10">
        <v>1200</v>
      </c>
      <c r="E12" s="27"/>
      <c r="F12" s="10">
        <f t="shared" si="0"/>
        <v>0</v>
      </c>
    </row>
    <row r="13" spans="1:6" ht="30" customHeight="1">
      <c r="A13" s="3" t="s">
        <v>23</v>
      </c>
      <c r="B13" s="21" t="s">
        <v>7</v>
      </c>
      <c r="C13" s="3">
        <v>2346</v>
      </c>
      <c r="D13" s="11">
        <v>1200</v>
      </c>
      <c r="E13" s="28"/>
      <c r="F13" s="11">
        <f t="shared" si="0"/>
        <v>0</v>
      </c>
    </row>
    <row r="14" spans="1:6" ht="12" customHeight="1">
      <c r="A14" s="4"/>
      <c r="B14" s="5"/>
      <c r="C14" s="4"/>
      <c r="D14" s="4"/>
      <c r="E14" s="29"/>
      <c r="F14" s="13"/>
    </row>
    <row r="15" spans="1:6" ht="30" customHeight="1">
      <c r="A15" s="2" t="s">
        <v>24</v>
      </c>
      <c r="B15" s="20" t="s">
        <v>4</v>
      </c>
      <c r="C15" s="2">
        <v>2347</v>
      </c>
      <c r="D15" s="10">
        <v>700</v>
      </c>
      <c r="E15" s="27"/>
      <c r="F15" s="10">
        <f t="shared" si="0"/>
        <v>0</v>
      </c>
    </row>
    <row r="16" spans="1:6" ht="30" customHeight="1">
      <c r="A16" s="2" t="s">
        <v>24</v>
      </c>
      <c r="B16" s="20" t="s">
        <v>5</v>
      </c>
      <c r="C16" s="2">
        <v>2348</v>
      </c>
      <c r="D16" s="10">
        <v>700</v>
      </c>
      <c r="E16" s="27"/>
      <c r="F16" s="10">
        <f t="shared" si="0"/>
        <v>0</v>
      </c>
    </row>
    <row r="17" spans="1:6" ht="30" customHeight="1">
      <c r="A17" s="2" t="s">
        <v>24</v>
      </c>
      <c r="B17" s="20" t="s">
        <v>6</v>
      </c>
      <c r="C17" s="2">
        <v>2349</v>
      </c>
      <c r="D17" s="10">
        <v>700</v>
      </c>
      <c r="E17" s="27"/>
      <c r="F17" s="10">
        <f t="shared" si="0"/>
        <v>0</v>
      </c>
    </row>
    <row r="18" spans="1:6" ht="30" customHeight="1">
      <c r="A18" s="3" t="s">
        <v>24</v>
      </c>
      <c r="B18" s="21" t="s">
        <v>7</v>
      </c>
      <c r="C18" s="3">
        <v>2350</v>
      </c>
      <c r="D18" s="11">
        <v>700</v>
      </c>
      <c r="E18" s="28"/>
      <c r="F18" s="11">
        <f t="shared" si="0"/>
        <v>0</v>
      </c>
    </row>
    <row r="19" spans="1:6" ht="10.95" customHeight="1">
      <c r="A19" s="9"/>
      <c r="B19" s="18"/>
      <c r="C19" s="1"/>
      <c r="D19" s="12"/>
      <c r="E19" s="30"/>
      <c r="F19" s="14"/>
    </row>
    <row r="20" spans="1:6" ht="30" customHeight="1">
      <c r="A20" s="2" t="s">
        <v>25</v>
      </c>
      <c r="B20" s="20" t="s">
        <v>26</v>
      </c>
      <c r="C20" s="2">
        <v>2351</v>
      </c>
      <c r="D20" s="10">
        <v>700</v>
      </c>
      <c r="E20" s="27"/>
      <c r="F20" s="10">
        <f t="shared" ref="F20:F21" si="1">D20*E20</f>
        <v>0</v>
      </c>
    </row>
    <row r="21" spans="1:6" ht="30" customHeight="1">
      <c r="A21" s="3" t="s">
        <v>25</v>
      </c>
      <c r="B21" s="21" t="s">
        <v>27</v>
      </c>
      <c r="C21" s="3">
        <v>2352</v>
      </c>
      <c r="D21" s="11">
        <v>700</v>
      </c>
      <c r="E21" s="28"/>
      <c r="F21" s="11">
        <f t="shared" si="1"/>
        <v>0</v>
      </c>
    </row>
    <row r="22" spans="1:6" s="22" customFormat="1" ht="19.95" customHeight="1">
      <c r="D22" s="24" t="s">
        <v>41</v>
      </c>
      <c r="E22" s="22">
        <f>SUM(E5:E21)</f>
        <v>0</v>
      </c>
      <c r="F22" s="23">
        <f>SUM(F5:F21)</f>
        <v>0</v>
      </c>
    </row>
    <row r="23" spans="1:6" s="22" customFormat="1" ht="19.95" customHeight="1">
      <c r="D23" s="25" t="s">
        <v>42</v>
      </c>
      <c r="F23" s="26">
        <f>F22*1.1</f>
        <v>0</v>
      </c>
    </row>
    <row r="24" spans="1:6" ht="45" customHeight="1">
      <c r="A24" s="7" t="s">
        <v>22</v>
      </c>
      <c r="B24" s="6" t="s">
        <v>18</v>
      </c>
      <c r="C24" s="6"/>
      <c r="D24" s="6"/>
      <c r="E24" s="19" t="s">
        <v>19</v>
      </c>
      <c r="F24" s="31" t="s">
        <v>20</v>
      </c>
    </row>
    <row r="25" spans="1:6">
      <c r="A25" t="s">
        <v>13</v>
      </c>
      <c r="E25" s="17"/>
    </row>
    <row r="26" spans="1:6" ht="30" customHeight="1">
      <c r="A26" s="30"/>
      <c r="B26" s="1" t="s">
        <v>15</v>
      </c>
      <c r="D26" s="1" t="s">
        <v>14</v>
      </c>
      <c r="E26" s="75"/>
      <c r="F26" s="75"/>
    </row>
    <row r="27" spans="1:6">
      <c r="A27" s="79" t="s">
        <v>30</v>
      </c>
      <c r="B27" s="80"/>
      <c r="C27" s="79" t="s">
        <v>31</v>
      </c>
      <c r="D27" s="81"/>
      <c r="E27" s="81"/>
      <c r="F27" s="80"/>
    </row>
    <row r="28" spans="1:6" s="64" customFormat="1" ht="30" customHeight="1">
      <c r="A28" s="92"/>
      <c r="B28" s="93"/>
      <c r="C28" s="92"/>
      <c r="D28" s="94"/>
      <c r="E28" s="94"/>
      <c r="F28" s="93"/>
    </row>
    <row r="29" spans="1:6" ht="39" customHeight="1">
      <c r="A29" s="86" t="s">
        <v>37</v>
      </c>
      <c r="B29" s="86"/>
      <c r="C29" s="86"/>
      <c r="D29" s="86"/>
      <c r="E29" s="86"/>
      <c r="F29" s="86"/>
    </row>
    <row r="30" spans="1:6" ht="55.05" customHeight="1">
      <c r="A30" s="87" t="s">
        <v>32</v>
      </c>
      <c r="B30" s="87"/>
      <c r="C30" s="87"/>
      <c r="D30" s="87"/>
      <c r="E30" s="87"/>
      <c r="F30" s="87"/>
    </row>
    <row r="31" spans="1:6" ht="22.2">
      <c r="A31" s="88" t="s">
        <v>36</v>
      </c>
      <c r="B31" s="88"/>
      <c r="C31" s="88"/>
      <c r="D31" s="88"/>
      <c r="E31" s="88"/>
      <c r="F31" s="88"/>
    </row>
  </sheetData>
  <sheetProtection algorithmName="SHA-512" hashValue="H/YGNjiAmSlV3wGxvFvTDPc0/soH16MCSPyXOewroTDVMklkQJn/mNvgReBWPZlj+U5ISgsH/EBD5yFek6OfBA==" saltValue="QsQoFOm6zSQaGh9u4ogFrg==" spinCount="100000" sheet="1" selectLockedCells="1"/>
  <mergeCells count="11">
    <mergeCell ref="A29:F29"/>
    <mergeCell ref="A30:F30"/>
    <mergeCell ref="A31:F31"/>
    <mergeCell ref="D1:F1"/>
    <mergeCell ref="E26:F26"/>
    <mergeCell ref="A27:B27"/>
    <mergeCell ref="C27:F27"/>
    <mergeCell ref="A28:B28"/>
    <mergeCell ref="C28:F28"/>
    <mergeCell ref="A2:E2"/>
    <mergeCell ref="A3:E3"/>
  </mergeCells>
  <phoneticPr fontId="3"/>
  <pageMargins left="0.7" right="0.7" top="0.75" bottom="0.75" header="0.3" footer="0.3"/>
  <pageSetup paperSize="9" scale="70"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算数</vt:lpstr>
      <vt:lpstr>算数 (スタディタイム)</vt:lpstr>
      <vt:lpstr>算数 (単元ふりかえりマップ)</vt:lpstr>
      <vt:lpstr>理科・生活</vt:lpstr>
      <vt:lpstr>算数!Print_Area</vt:lpstr>
      <vt:lpstr>'算数 (スタディタイム)'!Print_Area</vt:lpstr>
      <vt:lpstr>'算数 (単元ふりかえりマップ)'!Print_Area</vt:lpstr>
      <vt:lpstr>理科・生活!Print_Area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hiroshi moriwaki</cp:lastModifiedBy>
  <cp:lastPrinted>2024-09-24T02:34:52Z</cp:lastPrinted>
  <dcterms:created xsi:type="dcterms:W3CDTF">2024-01-26T01:14:23Z</dcterms:created>
  <dcterms:modified xsi:type="dcterms:W3CDTF">2025-10-30T06:19:41Z</dcterms:modified>
</cp:coreProperties>
</file>