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totoro\320.業務推進部_業務推進\bach_1\81.ブランド推進課\07_ホームページ更新データ\01_アップ資料関係\6.デジタル教科書\"/>
    </mc:Choice>
  </mc:AlternateContent>
  <xr:revisionPtr revIDLastSave="0" documentId="13_ncr:1_{38BD3667-5586-47C6-B8BA-99322BAE74B0}" xr6:coauthVersionLast="47" xr6:coauthVersionMax="47" xr10:uidLastSave="{00000000-0000-0000-0000-000000000000}"/>
  <bookViews>
    <workbookView xWindow="-28920" yWindow="-120" windowWidth="29040" windowHeight="15720" xr2:uid="{9E696B8F-5C1C-654E-A4C4-BD92A5A20BDD}"/>
  </bookViews>
  <sheets>
    <sheet name="数学" sheetId="1" r:id="rId1"/>
    <sheet name="科学 " sheetId="2" r:id="rId2"/>
  </sheets>
  <definedNames>
    <definedName name="_xlnm.Print_Area" localSheetId="1">'科学 '!$A$1:$F$29</definedName>
    <definedName name="_xlnm.Print_Area" localSheetId="0">数学!$A$1:$F$41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6" i="2" l="1"/>
  <c r="E29" i="1"/>
  <c r="F15" i="2" l="1"/>
  <c r="F14" i="2"/>
  <c r="F13" i="2"/>
  <c r="F11" i="2"/>
  <c r="F10" i="2"/>
  <c r="F9" i="2"/>
  <c r="F7" i="2"/>
  <c r="F6" i="2"/>
  <c r="F5" i="2"/>
  <c r="F21" i="1"/>
  <c r="F20" i="1"/>
  <c r="F19" i="1"/>
  <c r="F25" i="1"/>
  <c r="F24" i="1"/>
  <c r="F23" i="1"/>
  <c r="F14" i="1"/>
  <c r="F13" i="1"/>
  <c r="F12" i="1"/>
  <c r="F7" i="1"/>
  <c r="F6" i="1"/>
  <c r="F5" i="1"/>
  <c r="F16" i="2" l="1"/>
  <c r="F17" i="2" s="1"/>
  <c r="F10" i="1"/>
  <c r="F9" i="1"/>
  <c r="F8" i="1"/>
  <c r="F15" i="1" l="1"/>
  <c r="F16" i="1"/>
  <c r="F17" i="1"/>
  <c r="F26" i="1"/>
  <c r="F29" i="1" s="1"/>
  <c r="F27" i="1"/>
  <c r="F28" i="1"/>
  <c r="F30" i="1" l="1"/>
</calcChain>
</file>

<file path=xl/sharedStrings.xml><?xml version="1.0" encoding="utf-8"?>
<sst xmlns="http://schemas.openxmlformats.org/spreadsheetml/2006/main" count="108" uniqueCount="58">
  <si>
    <t>品名</t>
    <rPh sb="0" eb="2">
      <t>ヒンメイ</t>
    </rPh>
    <phoneticPr fontId="3"/>
  </si>
  <si>
    <t>学年</t>
    <rPh sb="0" eb="2">
      <t>ガクネn</t>
    </rPh>
    <phoneticPr fontId="3"/>
  </si>
  <si>
    <t>1年</t>
    <rPh sb="1" eb="2">
      <t>ネn</t>
    </rPh>
    <phoneticPr fontId="3"/>
  </si>
  <si>
    <t>2年</t>
    <rPh sb="1" eb="2">
      <t>ネn</t>
    </rPh>
    <phoneticPr fontId="3"/>
  </si>
  <si>
    <t>3年</t>
    <rPh sb="1" eb="2">
      <t>ネn</t>
    </rPh>
    <phoneticPr fontId="3"/>
  </si>
  <si>
    <t>注文数</t>
    <rPh sb="0" eb="3">
      <t>チュウモn</t>
    </rPh>
    <phoneticPr fontId="3"/>
  </si>
  <si>
    <t>注文先</t>
    <rPh sb="0" eb="3">
      <t>チュウモn</t>
    </rPh>
    <phoneticPr fontId="3"/>
  </si>
  <si>
    <t>日付</t>
    <rPh sb="0" eb="2">
      <t>ヒヅケ</t>
    </rPh>
    <phoneticPr fontId="3"/>
  </si>
  <si>
    <t>（←特約名）</t>
    <rPh sb="2" eb="5">
      <t>トクヤク</t>
    </rPh>
    <phoneticPr fontId="3"/>
  </si>
  <si>
    <t>↑FAX</t>
    <phoneticPr fontId="3"/>
  </si>
  <si>
    <t>075-231-0239（受注専用）</t>
    <rPh sb="13" eb="17">
      <t>ジュチュウ</t>
    </rPh>
    <phoneticPr fontId="3"/>
  </si>
  <si>
    <t>学習履歴のクラウド保存</t>
    <rPh sb="0" eb="4">
      <t>ガクシュウ</t>
    </rPh>
    <phoneticPr fontId="3"/>
  </si>
  <si>
    <t>【利用しない】</t>
    <rPh sb="1" eb="3">
      <t>リヨウ</t>
    </rPh>
    <phoneticPr fontId="3"/>
  </si>
  <si>
    <t>□指導者用
□学習者用</t>
    <rPh sb="1" eb="5">
      <t>シドウ</t>
    </rPh>
    <rPh sb="7" eb="11">
      <t>ガクシュウ</t>
    </rPh>
    <phoneticPr fontId="3"/>
  </si>
  <si>
    <t>注　　文　　書</t>
    <rPh sb="0" eb="7">
      <t>チュウモnガッコウトサンスウ</t>
    </rPh>
    <phoneticPr fontId="3"/>
  </si>
  <si>
    <t>※右にチェックをしますと，書き込んだもの等のログは端末に保存されます。</t>
    <rPh sb="1" eb="2">
      <t>ミギ</t>
    </rPh>
    <rPh sb="13" eb="14">
      <t>カキコn</t>
    </rPh>
    <rPh sb="20" eb="21">
      <t>トウ</t>
    </rPh>
    <rPh sb="25" eb="27">
      <t>タンマテゥ</t>
    </rPh>
    <phoneticPr fontId="3"/>
  </si>
  <si>
    <t>使用学校名（必須）</t>
    <rPh sb="0" eb="5">
      <t>シヨウ</t>
    </rPh>
    <phoneticPr fontId="3"/>
  </si>
  <si>
    <t>管理ご担当先生名（必須）</t>
    <rPh sb="0" eb="2">
      <t>カンリ</t>
    </rPh>
    <phoneticPr fontId="3"/>
  </si>
  <si>
    <t>〒</t>
    <phoneticPr fontId="3"/>
  </si>
  <si>
    <t>数学１ 指導者用 デジタル教科書『デジ MATH』1年間版
【クラウド版】（学校ライセンス）</t>
    <rPh sb="0" eb="2">
      <t>１ネンカnガッコウ</t>
    </rPh>
    <phoneticPr fontId="3"/>
  </si>
  <si>
    <t>数学２ 指導者用 デジタル教科書『デジ MATH』1年間版
【クラウド版】（学校ライセンス）</t>
    <rPh sb="0" eb="2">
      <t>２ネンカnガッコウ</t>
    </rPh>
    <phoneticPr fontId="3"/>
  </si>
  <si>
    <t>数学３ 指導者用 デジタル教科書『デジ MATH』1年間版
【クラウド版】（学校ライセンス）</t>
    <rPh sb="0" eb="2">
      <t>３ネンカnガッコウ</t>
    </rPh>
    <phoneticPr fontId="3"/>
  </si>
  <si>
    <t>数学１ 指導者用 デジタル教科書『デジ MATH』教科書利用間版
【クラウド版】（学校ライセンス）</t>
    <rPh sb="0" eb="2">
      <t>１ネンカnガッコウ</t>
    </rPh>
    <phoneticPr fontId="3"/>
  </si>
  <si>
    <t>数学２ 指導者用 デジタル教科書『デジ MATH』教科書利用間版
【クラウド版】（学校ライセンス）</t>
    <rPh sb="0" eb="2">
      <t>１ネンカnガッコウ</t>
    </rPh>
    <phoneticPr fontId="3"/>
  </si>
  <si>
    <t>数学３ 指導者用 デジタル教科書『デジ MATH』教科書利用間版
【クラウド版】（学校ライセンス）</t>
    <rPh sb="0" eb="2">
      <t>１ネンカnガッコウ</t>
    </rPh>
    <phoneticPr fontId="3"/>
  </si>
  <si>
    <t>数学１ 学習者用 デジタル教科書『デジ MATH』
【クラウド版】（教材・解答表示付）</t>
    <rPh sb="0" eb="2">
      <t>３</t>
    </rPh>
    <phoneticPr fontId="3"/>
  </si>
  <si>
    <t>数学３ 学習者用 デジタル教科書『デジ MATH』
【クラウド版】（教材・解答表示付）</t>
    <rPh sb="0" eb="2">
      <t>３</t>
    </rPh>
    <phoneticPr fontId="3"/>
  </si>
  <si>
    <t>数学２ 学習者用 デジタル教科書『デジ MATH』
【クラウド版】（教材付）</t>
    <rPh sb="0" eb="2">
      <t>３</t>
    </rPh>
    <phoneticPr fontId="3"/>
  </si>
  <si>
    <t>数学３ 学習者用 デジタル教科書『デジ MATH』
【クラウド版】（教材付）</t>
    <rPh sb="0" eb="2">
      <t>３</t>
    </rPh>
    <phoneticPr fontId="3"/>
  </si>
  <si>
    <t>数学１ 学習者用 デジタル教科書『デジ MATH』
【クラウド版】（教材付）</t>
    <rPh sb="0" eb="2">
      <t>３</t>
    </rPh>
    <phoneticPr fontId="3"/>
  </si>
  <si>
    <t>数学２ 学習者用 デジタル教科書『デジ MATH』
【クラウド版】（教材・解答表示付）</t>
    <rPh sb="0" eb="2">
      <t>３</t>
    </rPh>
    <phoneticPr fontId="3"/>
  </si>
  <si>
    <t>数学１ 学習者用 デジタル教科書【クラウド版】</t>
    <rPh sb="0" eb="2">
      <t>１</t>
    </rPh>
    <phoneticPr fontId="3"/>
  </si>
  <si>
    <t>数学２学習者用 デジタル教科書【クラウド版】</t>
    <rPh sb="0" eb="2">
      <t>２</t>
    </rPh>
    <phoneticPr fontId="3"/>
  </si>
  <si>
    <t>数学３学習者用 デジタル教科書【クラウド版】</t>
    <rPh sb="0" eb="2">
      <t>３</t>
    </rPh>
    <phoneticPr fontId="3"/>
  </si>
  <si>
    <t>数学１ 学習者用 デジタル教科書【クラウド版】
教材化・解答表示付オプション</t>
    <rPh sb="0" eb="2">
      <t>１</t>
    </rPh>
    <phoneticPr fontId="3"/>
  </si>
  <si>
    <t>数学２ 学習者用 デジタル教科書【クラウド版】
教材化・解答表示付オプション</t>
    <rPh sb="0" eb="2">
      <t>１</t>
    </rPh>
    <phoneticPr fontId="3"/>
  </si>
  <si>
    <t>数学３ 学習者用 デジタル教科書【クラウド版】
教材化・解答表示付オプション</t>
    <rPh sb="0" eb="2">
      <t>１</t>
    </rPh>
    <phoneticPr fontId="3"/>
  </si>
  <si>
    <t>科学１ 学習者用 デジタル教科書（教材付） 【クラウド版】</t>
    <rPh sb="0" eb="2">
      <t>１</t>
    </rPh>
    <phoneticPr fontId="3"/>
  </si>
  <si>
    <t>科学２ 学習者用 デジタル教科書（教材付） 【クラウド版】</t>
    <rPh sb="0" eb="2">
      <t>２</t>
    </rPh>
    <phoneticPr fontId="3"/>
  </si>
  <si>
    <t>科学３ 学習者用 デジタル教科書（教材付） 【クラウド版】</t>
    <rPh sb="0" eb="2">
      <t>３</t>
    </rPh>
    <phoneticPr fontId="3"/>
  </si>
  <si>
    <t>科学１ 学習者用デジタル教科書【クラウド版】</t>
    <rPh sb="0" eb="2">
      <t>１</t>
    </rPh>
    <phoneticPr fontId="3"/>
  </si>
  <si>
    <t>科学２ 学習者用デジタル教科書【クラウド版】</t>
    <rPh sb="0" eb="2">
      <t>２</t>
    </rPh>
    <phoneticPr fontId="3"/>
  </si>
  <si>
    <t>科学３ 学習者用デジタル教科書【クラウド版】</t>
    <rPh sb="0" eb="2">
      <t>３</t>
    </rPh>
    <phoneticPr fontId="3"/>
  </si>
  <si>
    <t>（学校の代表メールアドレス）</t>
    <rPh sb="0" eb="2">
      <t>ダイヒョウメールアドレス</t>
    </rPh>
    <phoneticPr fontId="3"/>
  </si>
  <si>
    <r>
      <rPr>
        <sz val="12"/>
        <color theme="1"/>
        <rFont val="游ゴシック (本文)"/>
        <family val="3"/>
        <charset val="128"/>
      </rPr>
      <t>ライセンス書類お届け先住所（必須）</t>
    </r>
    <r>
      <rPr>
        <sz val="11"/>
        <color theme="1"/>
        <rFont val="游ゴシック"/>
        <family val="2"/>
        <charset val="128"/>
        <scheme val="minor"/>
      </rPr>
      <t xml:space="preserve">
</t>
    </r>
    <r>
      <rPr>
        <sz val="11"/>
        <color theme="1"/>
        <rFont val="游ゴシック (本文)"/>
        <family val="3"/>
        <charset val="128"/>
      </rPr>
      <t>【お届け先を教育委員会様に集約する場合、その旨の記載とご担当者様氏名・部署名を含め以下の欄にご記入をお願いいたします。】</t>
    </r>
    <rPh sb="0" eb="5">
      <t>キョウイクイインカイ</t>
    </rPh>
    <phoneticPr fontId="3"/>
  </si>
  <si>
    <t>商品
コード</t>
    <phoneticPr fontId="3"/>
  </si>
  <si>
    <r>
      <t>定価</t>
    </r>
    <r>
      <rPr>
        <sz val="8"/>
        <color theme="1"/>
        <rFont val="ＭＳ ゴシック"/>
        <family val="2"/>
        <charset val="128"/>
      </rPr>
      <t>（円,税抜）</t>
    </r>
    <rPh sb="0" eb="2">
      <t>テイカゼイコミ</t>
    </rPh>
    <phoneticPr fontId="3"/>
  </si>
  <si>
    <r>
      <t>金額</t>
    </r>
    <r>
      <rPr>
        <sz val="8"/>
        <color theme="1"/>
        <rFont val="ＭＳ ゴシック"/>
        <family val="2"/>
        <charset val="128"/>
      </rPr>
      <t>（円,税抜）</t>
    </r>
    <rPh sb="0" eb="8">
      <t>テイカゼイコミ</t>
    </rPh>
    <phoneticPr fontId="3"/>
  </si>
  <si>
    <t>合計</t>
    <rPh sb="0" eb="2">
      <t>ゴウケイ</t>
    </rPh>
    <phoneticPr fontId="3"/>
  </si>
  <si>
    <r>
      <t>合計金額</t>
    </r>
    <r>
      <rPr>
        <sz val="8"/>
        <color theme="0"/>
        <rFont val="ＭＳ ゴシック"/>
        <family val="2"/>
        <charset val="128"/>
      </rPr>
      <t>（税込）</t>
    </r>
    <rPh sb="0" eb="2">
      <t>ゴウケイ</t>
    </rPh>
    <phoneticPr fontId="3"/>
  </si>
  <si>
    <t>科学１ 指導者用 デジタル教科書【クラウド版】
（学校ライセンス）1年間版</t>
    <phoneticPr fontId="3"/>
  </si>
  <si>
    <t>科学２ 指導者用 デジタル教科書【クラウド版】
（学校ライセンス）1年間版</t>
    <rPh sb="0" eb="2">
      <t>２</t>
    </rPh>
    <phoneticPr fontId="3"/>
  </si>
  <si>
    <t>科学３ 指導者用 デジタル教科書【クラウド版】
（学校ライセンス）1年間版</t>
    <rPh sb="0" eb="2">
      <t>３</t>
    </rPh>
    <phoneticPr fontId="3"/>
  </si>
  <si>
    <t>数学１ 学習者用 デジタル教科書【クラウド版】
教材化オプション</t>
    <rPh sb="0" eb="2">
      <t>１</t>
    </rPh>
    <phoneticPr fontId="3"/>
  </si>
  <si>
    <t>数学２ 学習者用 デジタル教科書【クラウド版】
教材化オプション</t>
    <rPh sb="0" eb="2">
      <t>１</t>
    </rPh>
    <phoneticPr fontId="3"/>
  </si>
  <si>
    <t>数学３ 学習者用 デジタル教科書【クラウド版】
教材化オプション</t>
    <rPh sb="0" eb="2">
      <t>１</t>
    </rPh>
    <phoneticPr fontId="3"/>
  </si>
  <si>
    <t>ー 令和８年度　学校図書 中学校 数学 デジタル教科書 ー</t>
    <rPh sb="0" eb="3">
      <t>チュウガッコウレイワ</t>
    </rPh>
    <phoneticPr fontId="3"/>
  </si>
  <si>
    <t>ー　令和８年度　学校図書 中学校 科学 デジタル教科書　ー</t>
    <rPh sb="0" eb="3">
      <t>チュウガッコウレイワ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</si>
</sst>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2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22"/>
      <color theme="1"/>
      <name val="ＭＳ Ｐゴシック"/>
      <family val="2"/>
      <charset val="128"/>
    </font>
    <font>
      <sz val="10"/>
      <color theme="1"/>
      <name val="游ゴシック"/>
      <family val="2"/>
      <charset val="128"/>
      <scheme val="minor"/>
    </font>
    <font>
      <sz val="16"/>
      <color theme="1"/>
      <name val="ＭＳ Ｐゴシック"/>
      <family val="2"/>
      <charset val="128"/>
    </font>
    <font>
      <sz val="18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2"/>
      <color theme="1"/>
      <name val="游ゴシック (本文)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 (本文)"/>
      <family val="3"/>
      <charset val="128"/>
    </font>
    <font>
      <sz val="12"/>
      <color theme="1"/>
      <name val="ＭＳ ゴシック"/>
      <family val="2"/>
      <charset val="128"/>
    </font>
    <font>
      <sz val="9"/>
      <color theme="1"/>
      <name val="ＭＳ ゴシック"/>
      <family val="2"/>
      <charset val="128"/>
    </font>
    <font>
      <sz val="8"/>
      <color theme="1"/>
      <name val="ＭＳ ゴシック"/>
      <family val="2"/>
      <charset val="128"/>
    </font>
    <font>
      <sz val="11"/>
      <color theme="0"/>
      <name val="ＭＳ ゴシック"/>
      <family val="2"/>
      <charset val="128"/>
    </font>
    <font>
      <sz val="10"/>
      <color theme="0"/>
      <name val="ＭＳ ゴシック"/>
      <family val="2"/>
      <charset val="128"/>
    </font>
    <font>
      <sz val="8"/>
      <color theme="0"/>
      <name val="ＭＳ ゴシック"/>
      <family val="2"/>
      <charset val="128"/>
    </font>
    <font>
      <sz val="14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22"/>
      <color theme="1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hair">
        <color auto="1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54">
    <xf numFmtId="0" fontId="0" fillId="0" borderId="0" xfId="0">
      <alignment vertical="center"/>
    </xf>
    <xf numFmtId="0" fontId="0" fillId="0" borderId="3" xfId="0" applyBorder="1">
      <alignment vertical="center"/>
    </xf>
    <xf numFmtId="38" fontId="0" fillId="0" borderId="3" xfId="1" applyFont="1" applyBorder="1">
      <alignment vertical="center"/>
    </xf>
    <xf numFmtId="0" fontId="0" fillId="0" borderId="4" xfId="0" applyBorder="1">
      <alignment vertical="center"/>
    </xf>
    <xf numFmtId="38" fontId="0" fillId="0" borderId="4" xfId="1" applyFont="1" applyBorder="1">
      <alignment vertical="center"/>
    </xf>
    <xf numFmtId="38" fontId="0" fillId="0" borderId="0" xfId="1" applyFont="1" applyBorder="1">
      <alignment vertical="center"/>
    </xf>
    <xf numFmtId="0" fontId="0" fillId="0" borderId="6" xfId="0" applyBorder="1">
      <alignment vertical="center"/>
    </xf>
    <xf numFmtId="0" fontId="5" fillId="0" borderId="5" xfId="0" applyFont="1" applyBorder="1" applyAlignment="1">
      <alignment vertical="center" wrapText="1"/>
    </xf>
    <xf numFmtId="0" fontId="7" fillId="0" borderId="0" xfId="0" applyFont="1">
      <alignment vertical="center"/>
    </xf>
    <xf numFmtId="0" fontId="0" fillId="0" borderId="4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0" xfId="0" applyProtection="1">
      <alignment vertical="center"/>
      <protection locked="0"/>
    </xf>
    <xf numFmtId="0" fontId="0" fillId="0" borderId="14" xfId="0" applyBorder="1" applyAlignment="1">
      <alignment vertical="center" wrapText="1"/>
    </xf>
    <xf numFmtId="0" fontId="0" fillId="0" borderId="14" xfId="0" applyBorder="1">
      <alignment vertical="center"/>
    </xf>
    <xf numFmtId="38" fontId="0" fillId="0" borderId="14" xfId="1" applyFont="1" applyBorder="1">
      <alignment vertical="center"/>
    </xf>
    <xf numFmtId="0" fontId="0" fillId="0" borderId="15" xfId="0" applyBorder="1">
      <alignment vertical="center"/>
    </xf>
    <xf numFmtId="38" fontId="0" fillId="0" borderId="15" xfId="1" applyFont="1" applyBorder="1">
      <alignment vertical="center"/>
    </xf>
    <xf numFmtId="0" fontId="0" fillId="0" borderId="15" xfId="0" applyBorder="1" applyAlignment="1">
      <alignment vertical="center" wrapText="1"/>
    </xf>
    <xf numFmtId="38" fontId="0" fillId="0" borderId="4" xfId="1" applyFont="1" applyBorder="1" applyProtection="1">
      <alignment vertical="center"/>
    </xf>
    <xf numFmtId="38" fontId="0" fillId="0" borderId="3" xfId="1" applyFont="1" applyBorder="1" applyProtection="1">
      <alignment vertical="center"/>
    </xf>
    <xf numFmtId="38" fontId="0" fillId="0" borderId="14" xfId="1" applyFont="1" applyBorder="1" applyProtection="1">
      <alignment vertical="center"/>
    </xf>
    <xf numFmtId="38" fontId="0" fillId="0" borderId="0" xfId="1" applyFont="1" applyBorder="1" applyProtection="1">
      <alignment vertical="center"/>
    </xf>
    <xf numFmtId="38" fontId="0" fillId="0" borderId="15" xfId="1" applyFont="1" applyBorder="1" applyProtection="1">
      <alignment vertical="center"/>
    </xf>
    <xf numFmtId="0" fontId="12" fillId="0" borderId="2" xfId="0" applyFont="1" applyBorder="1" applyAlignment="1">
      <alignment horizontal="center" vertical="center"/>
    </xf>
    <xf numFmtId="49" fontId="13" fillId="0" borderId="2" xfId="0" applyNumberFormat="1" applyFont="1" applyBorder="1" applyAlignment="1">
      <alignment horizontal="center" vertical="center" wrapText="1"/>
    </xf>
    <xf numFmtId="0" fontId="10" fillId="0" borderId="0" xfId="0" applyFont="1">
      <alignment vertical="center"/>
    </xf>
    <xf numFmtId="38" fontId="15" fillId="2" borderId="0" xfId="1" applyFont="1" applyFill="1" applyBorder="1">
      <alignment vertical="center"/>
    </xf>
    <xf numFmtId="38" fontId="10" fillId="0" borderId="0" xfId="1" applyFont="1">
      <alignment vertical="center"/>
    </xf>
    <xf numFmtId="38" fontId="16" fillId="2" borderId="0" xfId="1" applyFont="1" applyFill="1" applyBorder="1">
      <alignment vertical="center"/>
    </xf>
    <xf numFmtId="0" fontId="18" fillId="0" borderId="4" xfId="0" applyFont="1" applyBorder="1" applyProtection="1">
      <alignment vertical="center"/>
      <protection locked="0"/>
    </xf>
    <xf numFmtId="0" fontId="18" fillId="0" borderId="3" xfId="0" applyFont="1" applyBorder="1" applyProtection="1">
      <alignment vertical="center"/>
      <protection locked="0"/>
    </xf>
    <xf numFmtId="0" fontId="18" fillId="0" borderId="14" xfId="0" applyFont="1" applyBorder="1" applyProtection="1">
      <alignment vertical="center"/>
      <protection locked="0"/>
    </xf>
    <xf numFmtId="0" fontId="18" fillId="0" borderId="0" xfId="0" applyFont="1">
      <alignment vertical="center"/>
    </xf>
    <xf numFmtId="0" fontId="18" fillId="0" borderId="15" xfId="0" applyFont="1" applyBorder="1" applyProtection="1">
      <alignment vertical="center"/>
      <protection locked="0"/>
    </xf>
    <xf numFmtId="0" fontId="0" fillId="0" borderId="7" xfId="0" applyBorder="1" applyAlignment="1" applyProtection="1">
      <alignment vertical="center" wrapText="1"/>
      <protection locked="0"/>
    </xf>
    <xf numFmtId="0" fontId="0" fillId="0" borderId="1" xfId="0" applyBorder="1" applyProtection="1">
      <alignment vertical="center"/>
      <protection locked="0"/>
    </xf>
    <xf numFmtId="0" fontId="0" fillId="0" borderId="1" xfId="0" applyBorder="1">
      <alignment vertical="center"/>
    </xf>
    <xf numFmtId="0" fontId="0" fillId="0" borderId="4" xfId="0" applyBorder="1" applyProtection="1">
      <alignment vertical="center"/>
      <protection locked="0"/>
    </xf>
    <xf numFmtId="0" fontId="0" fillId="0" borderId="3" xfId="0" applyBorder="1" applyProtection="1">
      <alignment vertical="center"/>
      <protection locked="0"/>
    </xf>
    <xf numFmtId="0" fontId="0" fillId="0" borderId="14" xfId="0" applyBorder="1" applyProtection="1">
      <alignment vertical="center"/>
      <protection locked="0"/>
    </xf>
    <xf numFmtId="0" fontId="0" fillId="0" borderId="15" xfId="0" applyBorder="1" applyProtection="1">
      <alignment vertical="center"/>
      <protection locked="0"/>
    </xf>
    <xf numFmtId="0" fontId="18" fillId="0" borderId="2" xfId="0" applyFont="1" applyBorder="1" applyAlignment="1" applyProtection="1">
      <alignment horizontal="left" vertical="top"/>
      <protection locked="0"/>
    </xf>
    <xf numFmtId="0" fontId="19" fillId="0" borderId="2" xfId="0" applyFont="1" applyBorder="1" applyAlignment="1" applyProtection="1">
      <alignment horizontal="left" vertical="top"/>
      <protection locked="0"/>
    </xf>
    <xf numFmtId="0" fontId="8" fillId="0" borderId="9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20" fillId="0" borderId="10" xfId="0" applyFont="1" applyBorder="1" applyAlignment="1" applyProtection="1">
      <alignment horizontal="center" vertical="center"/>
      <protection locked="0"/>
    </xf>
    <xf numFmtId="0" fontId="20" fillId="0" borderId="11" xfId="0" applyFont="1" applyBorder="1" applyAlignment="1" applyProtection="1">
      <alignment horizontal="center" vertical="center"/>
      <protection locked="0"/>
    </xf>
    <xf numFmtId="0" fontId="0" fillId="0" borderId="8" xfId="0" applyBorder="1" applyAlignment="1">
      <alignment horizontal="center" vertical="center"/>
    </xf>
    <xf numFmtId="0" fontId="20" fillId="0" borderId="1" xfId="0" applyFont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3158837</xdr:colOff>
      <xdr:row>38</xdr:row>
      <xdr:rowOff>37034</xdr:rowOff>
    </xdr:from>
    <xdr:to>
      <xdr:col>3</xdr:col>
      <xdr:colOff>168564</xdr:colOff>
      <xdr:row>41</xdr:row>
      <xdr:rowOff>15737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247EA7A8-FB3C-59CE-BB4C-4F777439FC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58837" y="15137334"/>
          <a:ext cx="2724727" cy="74070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3060700</xdr:colOff>
      <xdr:row>26</xdr:row>
      <xdr:rowOff>38099</xdr:rowOff>
    </xdr:from>
    <xdr:to>
      <xdr:col>3</xdr:col>
      <xdr:colOff>342900</xdr:colOff>
      <xdr:row>29</xdr:row>
      <xdr:rowOff>90872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FECDC734-9AC4-CA4F-B6AD-318C2F4F91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60700" y="9042399"/>
          <a:ext cx="2997200" cy="81477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FF9A9D-E917-E046-AF5B-34F5B3117052}">
  <sheetPr>
    <pageSetUpPr fitToPage="1"/>
  </sheetPr>
  <dimension ref="A1:F38"/>
  <sheetViews>
    <sheetView tabSelected="1" zoomScaleNormal="100" workbookViewId="0">
      <selection activeCell="E5" sqref="E5"/>
    </sheetView>
  </sheetViews>
  <sheetFormatPr defaultColWidth="10.90625" defaultRowHeight="19.8"/>
  <cols>
    <col min="1" max="1" width="51.453125" customWidth="1"/>
    <col min="2" max="2" width="5" customWidth="1"/>
    <col min="3" max="3" width="7.81640625" customWidth="1"/>
    <col min="4" max="4" width="10.7265625" customWidth="1"/>
    <col min="5" max="5" width="11.453125" customWidth="1"/>
    <col min="6" max="6" width="14.26953125" customWidth="1"/>
  </cols>
  <sheetData>
    <row r="1" spans="1:6" ht="28.8">
      <c r="B1" s="8" t="s">
        <v>9</v>
      </c>
      <c r="D1" s="8" t="s">
        <v>10</v>
      </c>
      <c r="E1" s="8"/>
    </row>
    <row r="2" spans="1:6" ht="25.95" customHeight="1">
      <c r="A2" s="45" t="s">
        <v>14</v>
      </c>
      <c r="B2" s="45"/>
      <c r="C2" s="45"/>
      <c r="D2" s="45"/>
      <c r="E2" s="45"/>
    </row>
    <row r="3" spans="1:6" ht="25.95" customHeight="1">
      <c r="A3" s="44" t="s">
        <v>56</v>
      </c>
      <c r="B3" s="44"/>
      <c r="C3" s="44"/>
      <c r="D3" s="44"/>
      <c r="E3" s="44"/>
    </row>
    <row r="4" spans="1:6" ht="25.95" customHeight="1">
      <c r="A4" s="23" t="s">
        <v>0</v>
      </c>
      <c r="B4" s="23" t="s">
        <v>1</v>
      </c>
      <c r="C4" s="24" t="s">
        <v>45</v>
      </c>
      <c r="D4" s="23" t="s">
        <v>46</v>
      </c>
      <c r="E4" s="23" t="s">
        <v>5</v>
      </c>
      <c r="F4" s="23" t="s">
        <v>47</v>
      </c>
    </row>
    <row r="5" spans="1:6" ht="34.950000000000003" customHeight="1">
      <c r="A5" s="9" t="s">
        <v>22</v>
      </c>
      <c r="B5" s="3" t="s">
        <v>2</v>
      </c>
      <c r="C5" s="3">
        <v>1879</v>
      </c>
      <c r="D5" s="4">
        <v>75000</v>
      </c>
      <c r="E5" s="29"/>
      <c r="F5" s="18">
        <f>D5*E5</f>
        <v>0</v>
      </c>
    </row>
    <row r="6" spans="1:6" ht="34.950000000000003" customHeight="1">
      <c r="A6" s="9" t="s">
        <v>23</v>
      </c>
      <c r="B6" s="1" t="s">
        <v>3</v>
      </c>
      <c r="C6" s="1">
        <v>1880</v>
      </c>
      <c r="D6" s="2">
        <v>75000</v>
      </c>
      <c r="E6" s="30"/>
      <c r="F6" s="19">
        <f t="shared" ref="F6:F7" si="0">D6*E6</f>
        <v>0</v>
      </c>
    </row>
    <row r="7" spans="1:6" ht="34.950000000000003" customHeight="1">
      <c r="A7" s="9" t="s">
        <v>24</v>
      </c>
      <c r="B7" s="1" t="s">
        <v>4</v>
      </c>
      <c r="C7" s="1">
        <v>1881</v>
      </c>
      <c r="D7" s="2">
        <v>75000</v>
      </c>
      <c r="E7" s="30"/>
      <c r="F7" s="19">
        <f t="shared" si="0"/>
        <v>0</v>
      </c>
    </row>
    <row r="8" spans="1:6" ht="34.950000000000003" customHeight="1">
      <c r="A8" s="9" t="s">
        <v>19</v>
      </c>
      <c r="B8" s="3" t="s">
        <v>2</v>
      </c>
      <c r="C8" s="3">
        <v>1882</v>
      </c>
      <c r="D8" s="4">
        <v>24000</v>
      </c>
      <c r="E8" s="29"/>
      <c r="F8" s="18">
        <f>D8*E8</f>
        <v>0</v>
      </c>
    </row>
    <row r="9" spans="1:6" ht="34.950000000000003" customHeight="1">
      <c r="A9" s="10" t="s">
        <v>20</v>
      </c>
      <c r="B9" s="1" t="s">
        <v>3</v>
      </c>
      <c r="C9" s="3">
        <v>1883</v>
      </c>
      <c r="D9" s="4">
        <v>24000</v>
      </c>
      <c r="E9" s="30"/>
      <c r="F9" s="19">
        <f t="shared" ref="F9:F10" si="1">D9*E9</f>
        <v>0</v>
      </c>
    </row>
    <row r="10" spans="1:6" ht="34.950000000000003" customHeight="1">
      <c r="A10" s="12" t="s">
        <v>21</v>
      </c>
      <c r="B10" s="13" t="s">
        <v>4</v>
      </c>
      <c r="C10" s="13">
        <v>1884</v>
      </c>
      <c r="D10" s="14">
        <v>24000</v>
      </c>
      <c r="E10" s="31"/>
      <c r="F10" s="20">
        <f t="shared" si="1"/>
        <v>0</v>
      </c>
    </row>
    <row r="11" spans="1:6" ht="12" customHeight="1">
      <c r="E11" s="32"/>
      <c r="F11" s="21"/>
    </row>
    <row r="12" spans="1:6" ht="34.950000000000003" customHeight="1">
      <c r="A12" s="17" t="s">
        <v>25</v>
      </c>
      <c r="B12" s="15" t="s">
        <v>2</v>
      </c>
      <c r="C12" s="15">
        <v>1885</v>
      </c>
      <c r="D12" s="16">
        <v>1600</v>
      </c>
      <c r="E12" s="33"/>
      <c r="F12" s="22">
        <f t="shared" ref="F12:F14" si="2">D12*E12</f>
        <v>0</v>
      </c>
    </row>
    <row r="13" spans="1:6" ht="34.950000000000003" customHeight="1">
      <c r="A13" s="10" t="s">
        <v>30</v>
      </c>
      <c r="B13" s="1" t="s">
        <v>3</v>
      </c>
      <c r="C13" s="1">
        <v>1886</v>
      </c>
      <c r="D13" s="2">
        <v>1600</v>
      </c>
      <c r="E13" s="30"/>
      <c r="F13" s="19">
        <f t="shared" si="2"/>
        <v>0</v>
      </c>
    </row>
    <row r="14" spans="1:6" ht="34.950000000000003" customHeight="1">
      <c r="A14" s="10" t="s">
        <v>26</v>
      </c>
      <c r="B14" s="1" t="s">
        <v>4</v>
      </c>
      <c r="C14" s="1">
        <v>1887</v>
      </c>
      <c r="D14" s="2">
        <v>1600</v>
      </c>
      <c r="E14" s="30"/>
      <c r="F14" s="19">
        <f t="shared" si="2"/>
        <v>0</v>
      </c>
    </row>
    <row r="15" spans="1:6" ht="34.950000000000003" customHeight="1">
      <c r="A15" s="9" t="s">
        <v>29</v>
      </c>
      <c r="B15" s="3" t="s">
        <v>2</v>
      </c>
      <c r="C15" s="3">
        <v>1888</v>
      </c>
      <c r="D15" s="4">
        <v>1500</v>
      </c>
      <c r="E15" s="29"/>
      <c r="F15" s="18">
        <f t="shared" ref="F15:F28" si="3">D15*E15</f>
        <v>0</v>
      </c>
    </row>
    <row r="16" spans="1:6" ht="34.950000000000003" customHeight="1">
      <c r="A16" s="10" t="s">
        <v>27</v>
      </c>
      <c r="B16" s="1" t="s">
        <v>3</v>
      </c>
      <c r="C16" s="1">
        <v>1889</v>
      </c>
      <c r="D16" s="2">
        <v>1500</v>
      </c>
      <c r="E16" s="30"/>
      <c r="F16" s="19">
        <f t="shared" si="3"/>
        <v>0</v>
      </c>
    </row>
    <row r="17" spans="1:6" ht="34.950000000000003" customHeight="1">
      <c r="A17" s="12" t="s">
        <v>28</v>
      </c>
      <c r="B17" s="13" t="s">
        <v>4</v>
      </c>
      <c r="C17" s="13">
        <v>1890</v>
      </c>
      <c r="D17" s="14">
        <v>1500</v>
      </c>
      <c r="E17" s="31"/>
      <c r="F17" s="20">
        <f t="shared" si="3"/>
        <v>0</v>
      </c>
    </row>
    <row r="18" spans="1:6" ht="12" customHeight="1">
      <c r="E18" s="32"/>
      <c r="F18" s="21"/>
    </row>
    <row r="19" spans="1:6" ht="24" customHeight="1">
      <c r="A19" s="15" t="s">
        <v>31</v>
      </c>
      <c r="B19" s="15" t="s">
        <v>2</v>
      </c>
      <c r="C19" s="15">
        <v>1891</v>
      </c>
      <c r="D19" s="16">
        <v>800</v>
      </c>
      <c r="E19" s="33"/>
      <c r="F19" s="22">
        <f t="shared" ref="F19:F21" si="4">D19*E19</f>
        <v>0</v>
      </c>
    </row>
    <row r="20" spans="1:6" ht="24" customHeight="1">
      <c r="A20" s="1" t="s">
        <v>32</v>
      </c>
      <c r="B20" s="1" t="s">
        <v>3</v>
      </c>
      <c r="C20" s="1">
        <v>1892</v>
      </c>
      <c r="D20" s="2">
        <v>800</v>
      </c>
      <c r="E20" s="30"/>
      <c r="F20" s="19">
        <f t="shared" si="4"/>
        <v>0</v>
      </c>
    </row>
    <row r="21" spans="1:6" ht="24" customHeight="1">
      <c r="A21" s="13" t="s">
        <v>33</v>
      </c>
      <c r="B21" s="13" t="s">
        <v>4</v>
      </c>
      <c r="C21" s="13">
        <v>1893</v>
      </c>
      <c r="D21" s="14">
        <v>800</v>
      </c>
      <c r="E21" s="31"/>
      <c r="F21" s="20">
        <f t="shared" si="4"/>
        <v>0</v>
      </c>
    </row>
    <row r="22" spans="1:6" ht="12" customHeight="1">
      <c r="E22" s="32"/>
      <c r="F22" s="21"/>
    </row>
    <row r="23" spans="1:6" ht="34.950000000000003" customHeight="1">
      <c r="A23" s="17" t="s">
        <v>34</v>
      </c>
      <c r="B23" s="15" t="s">
        <v>2</v>
      </c>
      <c r="C23" s="15">
        <v>1897</v>
      </c>
      <c r="D23" s="16">
        <v>800</v>
      </c>
      <c r="E23" s="33"/>
      <c r="F23" s="22">
        <f t="shared" ref="F23:F25" si="5">D23*E23</f>
        <v>0</v>
      </c>
    </row>
    <row r="24" spans="1:6" ht="34.950000000000003" customHeight="1">
      <c r="A24" s="9" t="s">
        <v>35</v>
      </c>
      <c r="B24" s="1" t="s">
        <v>3</v>
      </c>
      <c r="C24" s="1">
        <v>1898</v>
      </c>
      <c r="D24" s="2">
        <v>800</v>
      </c>
      <c r="E24" s="30"/>
      <c r="F24" s="19">
        <f t="shared" si="5"/>
        <v>0</v>
      </c>
    </row>
    <row r="25" spans="1:6" ht="34.950000000000003" customHeight="1">
      <c r="A25" s="9" t="s">
        <v>36</v>
      </c>
      <c r="B25" s="1" t="s">
        <v>4</v>
      </c>
      <c r="C25" s="1">
        <v>1899</v>
      </c>
      <c r="D25" s="2">
        <v>800</v>
      </c>
      <c r="E25" s="30"/>
      <c r="F25" s="19">
        <f t="shared" si="5"/>
        <v>0</v>
      </c>
    </row>
    <row r="26" spans="1:6" ht="34.950000000000003" customHeight="1">
      <c r="A26" s="9" t="s">
        <v>53</v>
      </c>
      <c r="B26" s="3" t="s">
        <v>2</v>
      </c>
      <c r="C26" s="3">
        <v>1894</v>
      </c>
      <c r="D26" s="4">
        <v>700</v>
      </c>
      <c r="E26" s="30"/>
      <c r="F26" s="18">
        <f t="shared" si="3"/>
        <v>0</v>
      </c>
    </row>
    <row r="27" spans="1:6" ht="34.950000000000003" customHeight="1">
      <c r="A27" s="9" t="s">
        <v>54</v>
      </c>
      <c r="B27" s="1" t="s">
        <v>3</v>
      </c>
      <c r="C27" s="1">
        <v>1895</v>
      </c>
      <c r="D27" s="2">
        <v>700</v>
      </c>
      <c r="E27" s="30"/>
      <c r="F27" s="19">
        <f t="shared" si="3"/>
        <v>0</v>
      </c>
    </row>
    <row r="28" spans="1:6" ht="34.950000000000003" customHeight="1">
      <c r="A28" s="9" t="s">
        <v>55</v>
      </c>
      <c r="B28" s="13" t="s">
        <v>4</v>
      </c>
      <c r="C28" s="13">
        <v>1896</v>
      </c>
      <c r="D28" s="14">
        <v>700</v>
      </c>
      <c r="E28" s="31"/>
      <c r="F28" s="20">
        <f t="shared" si="3"/>
        <v>0</v>
      </c>
    </row>
    <row r="29" spans="1:6" s="25" customFormat="1" ht="19.95" customHeight="1">
      <c r="D29" s="26" t="s">
        <v>48</v>
      </c>
      <c r="E29" s="25">
        <f>SUM(E5:E28)</f>
        <v>0</v>
      </c>
      <c r="F29" s="27">
        <f>SUM(F5:F28)</f>
        <v>0</v>
      </c>
    </row>
    <row r="30" spans="1:6" s="25" customFormat="1" ht="19.95" customHeight="1">
      <c r="D30" s="28" t="s">
        <v>49</v>
      </c>
      <c r="F30" s="27">
        <f>F29*1.1</f>
        <v>0</v>
      </c>
    </row>
    <row r="31" spans="1:6" ht="45" customHeight="1">
      <c r="A31" s="7" t="s">
        <v>15</v>
      </c>
      <c r="B31" s="6" t="s">
        <v>11</v>
      </c>
      <c r="C31" s="6"/>
      <c r="D31" s="6"/>
      <c r="E31" s="6" t="s">
        <v>12</v>
      </c>
      <c r="F31" s="34" t="s">
        <v>13</v>
      </c>
    </row>
    <row r="32" spans="1:6">
      <c r="A32" t="s">
        <v>6</v>
      </c>
      <c r="E32" s="11"/>
    </row>
    <row r="33" spans="1:6" ht="30" customHeight="1">
      <c r="A33" s="35"/>
      <c r="B33" s="36" t="s">
        <v>8</v>
      </c>
      <c r="D33" s="36" t="s">
        <v>7</v>
      </c>
      <c r="E33" s="36"/>
    </row>
    <row r="34" spans="1:6">
      <c r="A34" s="46" t="s">
        <v>16</v>
      </c>
      <c r="B34" s="47"/>
      <c r="C34" s="46" t="s">
        <v>17</v>
      </c>
      <c r="D34" s="50"/>
      <c r="E34" s="50"/>
      <c r="F34" s="47"/>
    </row>
    <row r="35" spans="1:6" ht="30" customHeight="1">
      <c r="A35" s="48"/>
      <c r="B35" s="49"/>
      <c r="C35" s="48"/>
      <c r="D35" s="51"/>
      <c r="E35" s="51"/>
      <c r="F35" s="49"/>
    </row>
    <row r="36" spans="1:6" ht="39" customHeight="1">
      <c r="A36" s="43" t="s">
        <v>44</v>
      </c>
      <c r="B36" s="43"/>
      <c r="C36" s="43"/>
      <c r="D36" s="43"/>
      <c r="E36" s="43"/>
      <c r="F36" s="43"/>
    </row>
    <row r="37" spans="1:6" ht="55.05" customHeight="1">
      <c r="A37" s="41" t="s">
        <v>18</v>
      </c>
      <c r="B37" s="42"/>
      <c r="C37" s="42"/>
      <c r="D37" s="42"/>
      <c r="E37" s="42"/>
      <c r="F37" s="42"/>
    </row>
    <row r="38" spans="1:6" ht="22.2">
      <c r="A38" s="42" t="s">
        <v>43</v>
      </c>
      <c r="B38" s="42"/>
      <c r="C38" s="42"/>
      <c r="D38" s="42"/>
      <c r="E38" s="42"/>
      <c r="F38" s="42"/>
    </row>
  </sheetData>
  <sheetProtection algorithmName="SHA-512" hashValue="g4ZpQVsTShYINlJwKz0K3LeCpa83sgyFzYzOSfTFqSXYC8kwSWgny0yEW0ZXWemYnd8i63WDqd12BuCQyO7JXQ==" saltValue="a83kVhoAHPa/Blq6LD8orw==" spinCount="100000" sheet="1" selectLockedCells="1"/>
  <mergeCells count="9">
    <mergeCell ref="A37:F37"/>
    <mergeCell ref="A38:F38"/>
    <mergeCell ref="A36:F36"/>
    <mergeCell ref="A3:E3"/>
    <mergeCell ref="A2:E2"/>
    <mergeCell ref="A34:B34"/>
    <mergeCell ref="A35:B35"/>
    <mergeCell ref="C34:F34"/>
    <mergeCell ref="C35:F35"/>
  </mergeCells>
  <phoneticPr fontId="3"/>
  <printOptions horizontalCentered="1"/>
  <pageMargins left="0.7" right="0.7" top="0.5" bottom="0.5" header="0.3" footer="0.3"/>
  <pageSetup paperSize="9" scale="63"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B7545A-8849-B641-A732-00C9346C6DD9}">
  <sheetPr>
    <pageSetUpPr fitToPage="1"/>
  </sheetPr>
  <dimension ref="A1:F26"/>
  <sheetViews>
    <sheetView zoomScaleNormal="100" workbookViewId="0">
      <selection activeCell="E5" sqref="E5"/>
    </sheetView>
  </sheetViews>
  <sheetFormatPr defaultColWidth="10.90625" defaultRowHeight="19.8"/>
  <cols>
    <col min="1" max="1" width="51.453125" customWidth="1"/>
    <col min="2" max="2" width="5" customWidth="1"/>
    <col min="3" max="3" width="7.81640625" customWidth="1"/>
    <col min="4" max="4" width="10.7265625" customWidth="1"/>
    <col min="5" max="5" width="11.453125" customWidth="1"/>
    <col min="6" max="6" width="14.26953125" customWidth="1"/>
  </cols>
  <sheetData>
    <row r="1" spans="1:6" ht="28.8">
      <c r="B1" s="53" t="s">
        <v>9</v>
      </c>
      <c r="C1" s="53"/>
      <c r="D1" s="52" t="s">
        <v>10</v>
      </c>
      <c r="E1" s="52"/>
      <c r="F1" s="52"/>
    </row>
    <row r="2" spans="1:6" ht="25.95" customHeight="1">
      <c r="A2" s="45" t="s">
        <v>14</v>
      </c>
      <c r="B2" s="45"/>
      <c r="C2" s="45"/>
      <c r="D2" s="45"/>
      <c r="E2" s="45"/>
    </row>
    <row r="3" spans="1:6" ht="25.95" customHeight="1">
      <c r="A3" s="44" t="s">
        <v>57</v>
      </c>
      <c r="B3" s="44"/>
      <c r="C3" s="44"/>
      <c r="D3" s="44"/>
      <c r="E3" s="44"/>
    </row>
    <row r="4" spans="1:6" ht="25.95" customHeight="1">
      <c r="A4" s="23" t="s">
        <v>0</v>
      </c>
      <c r="B4" s="23" t="s">
        <v>1</v>
      </c>
      <c r="C4" s="24" t="s">
        <v>45</v>
      </c>
      <c r="D4" s="23" t="s">
        <v>46</v>
      </c>
      <c r="E4" s="23" t="s">
        <v>5</v>
      </c>
      <c r="F4" s="23" t="s">
        <v>47</v>
      </c>
    </row>
    <row r="5" spans="1:6" ht="34.950000000000003" customHeight="1">
      <c r="A5" s="9" t="s">
        <v>50</v>
      </c>
      <c r="B5" s="3" t="s">
        <v>2</v>
      </c>
      <c r="C5" s="3">
        <v>2353</v>
      </c>
      <c r="D5" s="4">
        <v>12000</v>
      </c>
      <c r="E5" s="37"/>
      <c r="F5" s="3">
        <f>D5*E5</f>
        <v>0</v>
      </c>
    </row>
    <row r="6" spans="1:6" ht="34.950000000000003" customHeight="1">
      <c r="A6" s="10" t="s">
        <v>51</v>
      </c>
      <c r="B6" s="1" t="s">
        <v>3</v>
      </c>
      <c r="C6" s="3">
        <v>2354</v>
      </c>
      <c r="D6" s="4">
        <v>12000</v>
      </c>
      <c r="E6" s="38"/>
      <c r="F6" s="1">
        <f t="shared" ref="F6:F7" si="0">D6*E6</f>
        <v>0</v>
      </c>
    </row>
    <row r="7" spans="1:6" ht="34.950000000000003" customHeight="1">
      <c r="A7" s="12" t="s">
        <v>52</v>
      </c>
      <c r="B7" s="13" t="s">
        <v>4</v>
      </c>
      <c r="C7" s="13">
        <v>2355</v>
      </c>
      <c r="D7" s="14">
        <v>12000</v>
      </c>
      <c r="E7" s="39"/>
      <c r="F7" s="13">
        <f t="shared" si="0"/>
        <v>0</v>
      </c>
    </row>
    <row r="8" spans="1:6" ht="12" customHeight="1"/>
    <row r="9" spans="1:6" ht="34.950000000000003" customHeight="1">
      <c r="A9" s="15" t="s">
        <v>37</v>
      </c>
      <c r="B9" s="15" t="s">
        <v>2</v>
      </c>
      <c r="C9" s="15">
        <v>2356</v>
      </c>
      <c r="D9" s="16">
        <v>1500</v>
      </c>
      <c r="E9" s="40"/>
      <c r="F9" s="15">
        <f t="shared" ref="F9:F11" si="1">D9*E9</f>
        <v>0</v>
      </c>
    </row>
    <row r="10" spans="1:6" ht="34.950000000000003" customHeight="1">
      <c r="A10" s="1" t="s">
        <v>38</v>
      </c>
      <c r="B10" s="1" t="s">
        <v>3</v>
      </c>
      <c r="C10" s="1">
        <v>2357</v>
      </c>
      <c r="D10" s="2">
        <v>1500</v>
      </c>
      <c r="E10" s="38"/>
      <c r="F10" s="1">
        <f t="shared" si="1"/>
        <v>0</v>
      </c>
    </row>
    <row r="11" spans="1:6" ht="34.950000000000003" customHeight="1">
      <c r="A11" s="13" t="s">
        <v>39</v>
      </c>
      <c r="B11" s="13" t="s">
        <v>4</v>
      </c>
      <c r="C11" s="13">
        <v>2358</v>
      </c>
      <c r="D11" s="14">
        <v>1500</v>
      </c>
      <c r="E11" s="39"/>
      <c r="F11" s="13">
        <f t="shared" si="1"/>
        <v>0</v>
      </c>
    </row>
    <row r="12" spans="1:6" ht="12" customHeight="1"/>
    <row r="13" spans="1:6" ht="34.950000000000003" customHeight="1">
      <c r="A13" s="15" t="s">
        <v>40</v>
      </c>
      <c r="B13" s="15" t="s">
        <v>2</v>
      </c>
      <c r="C13" s="15">
        <v>2359</v>
      </c>
      <c r="D13" s="16">
        <v>800</v>
      </c>
      <c r="E13" s="40"/>
      <c r="F13" s="15">
        <f t="shared" ref="F13:F15" si="2">D13*E13</f>
        <v>0</v>
      </c>
    </row>
    <row r="14" spans="1:6" ht="34.950000000000003" customHeight="1">
      <c r="A14" s="1" t="s">
        <v>41</v>
      </c>
      <c r="B14" s="1" t="s">
        <v>3</v>
      </c>
      <c r="C14" s="1">
        <v>2360</v>
      </c>
      <c r="D14" s="2">
        <v>800</v>
      </c>
      <c r="E14" s="38"/>
      <c r="F14" s="1">
        <f t="shared" si="2"/>
        <v>0</v>
      </c>
    </row>
    <row r="15" spans="1:6" ht="34.950000000000003" customHeight="1">
      <c r="A15" s="13" t="s">
        <v>42</v>
      </c>
      <c r="B15" s="13" t="s">
        <v>4</v>
      </c>
      <c r="C15" s="13">
        <v>2361</v>
      </c>
      <c r="D15" s="14">
        <v>800</v>
      </c>
      <c r="E15" s="39"/>
      <c r="F15" s="13">
        <f t="shared" si="2"/>
        <v>0</v>
      </c>
    </row>
    <row r="16" spans="1:6" s="25" customFormat="1" ht="19.95" customHeight="1">
      <c r="D16" s="26" t="s">
        <v>48</v>
      </c>
      <c r="E16" s="25">
        <f>SUM(E5:E15)</f>
        <v>0</v>
      </c>
      <c r="F16" s="27">
        <f>SUM(F5:F15)</f>
        <v>0</v>
      </c>
    </row>
    <row r="17" spans="1:6" s="25" customFormat="1" ht="19.95" customHeight="1">
      <c r="D17" s="28" t="s">
        <v>49</v>
      </c>
      <c r="F17" s="27">
        <f>F16*1.1</f>
        <v>0</v>
      </c>
    </row>
    <row r="18" spans="1:6" ht="22.95" customHeight="1">
      <c r="C18" s="5"/>
      <c r="E18" s="11"/>
    </row>
    <row r="19" spans="1:6" ht="45" customHeight="1">
      <c r="A19" s="7" t="s">
        <v>15</v>
      </c>
      <c r="B19" s="6" t="s">
        <v>11</v>
      </c>
      <c r="C19" s="6"/>
      <c r="D19" s="6"/>
      <c r="E19" s="6" t="s">
        <v>12</v>
      </c>
      <c r="F19" s="34" t="s">
        <v>13</v>
      </c>
    </row>
    <row r="20" spans="1:6">
      <c r="A20" t="s">
        <v>6</v>
      </c>
      <c r="E20" s="11"/>
    </row>
    <row r="21" spans="1:6" ht="30" customHeight="1">
      <c r="A21" s="35"/>
      <c r="B21" s="36" t="s">
        <v>8</v>
      </c>
      <c r="D21" s="36" t="s">
        <v>7</v>
      </c>
      <c r="E21" s="36"/>
    </row>
    <row r="22" spans="1:6">
      <c r="A22" s="46" t="s">
        <v>16</v>
      </c>
      <c r="B22" s="47"/>
      <c r="C22" s="46" t="s">
        <v>17</v>
      </c>
      <c r="D22" s="50"/>
      <c r="E22" s="50"/>
      <c r="F22" s="47"/>
    </row>
    <row r="23" spans="1:6" ht="30" customHeight="1">
      <c r="A23" s="48"/>
      <c r="B23" s="49"/>
      <c r="C23" s="48"/>
      <c r="D23" s="51"/>
      <c r="E23" s="51"/>
      <c r="F23" s="49"/>
    </row>
    <row r="24" spans="1:6" ht="39" customHeight="1">
      <c r="A24" s="43" t="s">
        <v>44</v>
      </c>
      <c r="B24" s="43"/>
      <c r="C24" s="43"/>
      <c r="D24" s="43"/>
      <c r="E24" s="43"/>
      <c r="F24" s="43"/>
    </row>
    <row r="25" spans="1:6" ht="55.05" customHeight="1">
      <c r="A25" s="41" t="s">
        <v>18</v>
      </c>
      <c r="B25" s="42"/>
      <c r="C25" s="42"/>
      <c r="D25" s="42"/>
      <c r="E25" s="42"/>
      <c r="F25" s="42"/>
    </row>
    <row r="26" spans="1:6" ht="22.2">
      <c r="A26" s="42" t="s">
        <v>43</v>
      </c>
      <c r="B26" s="42"/>
      <c r="C26" s="42"/>
      <c r="D26" s="42"/>
      <c r="E26" s="42"/>
      <c r="F26" s="42"/>
    </row>
  </sheetData>
  <sheetProtection algorithmName="SHA-512" hashValue="CFZiabroQEif3W6XsgELNCJNq39hp39Ze/d1Me7dQn+gEd3cNpunRZxH113ZuQnHa5Plg5sFuJzQqBncF859Qg==" saltValue="peHosbsTBk7GOWcWPTkfBA==" spinCount="100000" sheet="1" selectLockedCells="1"/>
  <mergeCells count="11">
    <mergeCell ref="A23:B23"/>
    <mergeCell ref="C23:F23"/>
    <mergeCell ref="A24:F24"/>
    <mergeCell ref="A25:F25"/>
    <mergeCell ref="A26:F26"/>
    <mergeCell ref="D1:F1"/>
    <mergeCell ref="B1:C1"/>
    <mergeCell ref="A2:E2"/>
    <mergeCell ref="A3:E3"/>
    <mergeCell ref="A22:B22"/>
    <mergeCell ref="C22:F22"/>
  </mergeCells>
  <phoneticPr fontId="3"/>
  <printOptions horizontalCentered="1"/>
  <pageMargins left="0.7" right="0.7" top="0.5" bottom="0.5" header="0.3" footer="0.3"/>
  <pageSetup paperSize="9" scale="73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数学</vt:lpstr>
      <vt:lpstr>科学 </vt:lpstr>
      <vt:lpstr>'科学 '!Print_Area</vt:lpstr>
      <vt:lpstr>数学!Print_Area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hiroshi moriwaki</cp:lastModifiedBy>
  <cp:lastPrinted>2025-10-30T06:20:18Z</cp:lastPrinted>
  <dcterms:created xsi:type="dcterms:W3CDTF">2024-01-26T01:14:23Z</dcterms:created>
  <dcterms:modified xsi:type="dcterms:W3CDTF">2025-10-30T06:20:22Z</dcterms:modified>
</cp:coreProperties>
</file>